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Меню\"/>
    </mc:Choice>
  </mc:AlternateContent>
  <bookViews>
    <workbookView xWindow="0" yWindow="0" windowWidth="28800" windowHeight="12135"/>
  </bookViews>
  <sheets>
    <sheet name="примерное меню для 1-4 классов" sheetId="12" r:id="rId1"/>
  </sheets>
  <definedNames>
    <definedName name="_xlnm._FilterDatabase" localSheetId="0" hidden="1">'примерное меню для 1-4 классов'!$B$1:$L$103</definedName>
  </definedNames>
  <calcPr calcId="152511"/>
</workbook>
</file>

<file path=xl/calcChain.xml><?xml version="1.0" encoding="utf-8"?>
<calcChain xmlns="http://schemas.openxmlformats.org/spreadsheetml/2006/main">
  <c r="F103" i="12" l="1"/>
  <c r="G103" i="12"/>
  <c r="H103" i="12"/>
  <c r="I103" i="12"/>
  <c r="J103" i="12"/>
  <c r="K103" i="12"/>
  <c r="L103" i="12"/>
  <c r="M103" i="12"/>
  <c r="N103" i="12"/>
  <c r="O103" i="12"/>
  <c r="P103" i="12"/>
  <c r="E103" i="12"/>
  <c r="F95" i="12"/>
  <c r="G95" i="12"/>
  <c r="H95" i="12"/>
  <c r="I95" i="12"/>
  <c r="J95" i="12"/>
  <c r="K95" i="12"/>
  <c r="L95" i="12"/>
  <c r="M95" i="12"/>
  <c r="N95" i="12"/>
  <c r="O95" i="12"/>
  <c r="P95" i="12"/>
  <c r="E95" i="12"/>
  <c r="F88" i="12"/>
  <c r="G88" i="12"/>
  <c r="H88" i="12"/>
  <c r="I88" i="12"/>
  <c r="J88" i="12"/>
  <c r="K88" i="12"/>
  <c r="L88" i="12"/>
  <c r="M88" i="12"/>
  <c r="N88" i="12"/>
  <c r="O88" i="12"/>
  <c r="P88" i="12"/>
  <c r="E88" i="12"/>
  <c r="F80" i="12"/>
  <c r="G80" i="12"/>
  <c r="H80" i="12"/>
  <c r="I80" i="12"/>
  <c r="J80" i="12"/>
  <c r="K80" i="12"/>
  <c r="L80" i="12"/>
  <c r="M80" i="12"/>
  <c r="N80" i="12"/>
  <c r="O80" i="12"/>
  <c r="P80" i="12"/>
  <c r="E80" i="12"/>
  <c r="F71" i="12"/>
  <c r="G71" i="12"/>
  <c r="H71" i="12"/>
  <c r="I71" i="12"/>
  <c r="J71" i="12"/>
  <c r="K71" i="12"/>
  <c r="L71" i="12"/>
  <c r="M71" i="12"/>
  <c r="N71" i="12"/>
  <c r="O71" i="12"/>
  <c r="P71" i="12"/>
  <c r="E71" i="12"/>
  <c r="F64" i="12"/>
  <c r="G64" i="12"/>
  <c r="H64" i="12"/>
  <c r="I64" i="12"/>
  <c r="J64" i="12"/>
  <c r="K64" i="12"/>
  <c r="L64" i="12"/>
  <c r="M64" i="12"/>
  <c r="N64" i="12"/>
  <c r="O64" i="12"/>
  <c r="P64" i="12"/>
  <c r="E64" i="12"/>
  <c r="F35" i="12"/>
  <c r="G35" i="12"/>
  <c r="H35" i="12"/>
  <c r="I35" i="12"/>
  <c r="J35" i="12"/>
  <c r="K35" i="12"/>
  <c r="L35" i="12"/>
  <c r="M35" i="12"/>
  <c r="N35" i="12"/>
  <c r="O35" i="12"/>
  <c r="P35" i="12"/>
  <c r="E35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F19" i="12"/>
  <c r="G19" i="12"/>
  <c r="H19" i="12"/>
  <c r="I19" i="12"/>
  <c r="J19" i="12"/>
  <c r="K19" i="12"/>
  <c r="L19" i="12"/>
  <c r="M19" i="12"/>
  <c r="N19" i="12"/>
  <c r="O19" i="12"/>
  <c r="P19" i="12"/>
  <c r="E19" i="12"/>
  <c r="F11" i="12"/>
  <c r="G11" i="12"/>
  <c r="H11" i="12"/>
  <c r="I11" i="12"/>
  <c r="J11" i="12"/>
  <c r="K11" i="12"/>
  <c r="L11" i="12"/>
  <c r="M11" i="12"/>
  <c r="N11" i="12"/>
  <c r="O11" i="12"/>
  <c r="P11" i="12"/>
  <c r="E11" i="12"/>
  <c r="F52" i="12"/>
  <c r="G52" i="12"/>
  <c r="H52" i="12"/>
  <c r="I52" i="12"/>
  <c r="J52" i="12"/>
  <c r="K52" i="12"/>
  <c r="L52" i="12"/>
  <c r="M52" i="12"/>
  <c r="N52" i="12"/>
  <c r="O52" i="12"/>
  <c r="P52" i="12"/>
  <c r="E52" i="12"/>
  <c r="F44" i="12"/>
  <c r="G44" i="12"/>
  <c r="H44" i="12"/>
  <c r="I44" i="12"/>
  <c r="J44" i="12"/>
  <c r="K44" i="12"/>
  <c r="L44" i="12"/>
  <c r="M44" i="12"/>
  <c r="N44" i="12"/>
  <c r="O44" i="12"/>
  <c r="P44" i="12"/>
  <c r="E44" i="12"/>
</calcChain>
</file>

<file path=xl/sharedStrings.xml><?xml version="1.0" encoding="utf-8"?>
<sst xmlns="http://schemas.openxmlformats.org/spreadsheetml/2006/main" count="195" uniqueCount="105">
  <si>
    <t>Прием пищи</t>
  </si>
  <si>
    <t>150/5</t>
  </si>
  <si>
    <t>200/15</t>
  </si>
  <si>
    <t>50/50</t>
  </si>
  <si>
    <t>200/15/7</t>
  </si>
  <si>
    <t>Какао с молоком</t>
  </si>
  <si>
    <t>Гуляш из говядины</t>
  </si>
  <si>
    <t>Чай с сахаром</t>
  </si>
  <si>
    <t>Каша гречневая рассыпчатая</t>
  </si>
  <si>
    <t>Са,мг</t>
  </si>
  <si>
    <t>Р,мг</t>
  </si>
  <si>
    <t>Mg,мг</t>
  </si>
  <si>
    <t>Fe,мг</t>
  </si>
  <si>
    <t>1-ая неделя</t>
  </si>
  <si>
    <t>1 день</t>
  </si>
  <si>
    <t>Помидоры свежие</t>
  </si>
  <si>
    <t>Котлеты (биточки,шницели рубленные из говядины)</t>
  </si>
  <si>
    <t xml:space="preserve">                                                                                   итого:</t>
  </si>
  <si>
    <t>2 день</t>
  </si>
  <si>
    <t>50/150</t>
  </si>
  <si>
    <t>хлеб белый 1 сорт</t>
  </si>
  <si>
    <t>3 день</t>
  </si>
  <si>
    <t>Хлеб сельский 1 сорт</t>
  </si>
  <si>
    <t>Хлеб белый 1 сорт</t>
  </si>
  <si>
    <t>Салат из моркови</t>
  </si>
  <si>
    <t>Котлеты рыбные</t>
  </si>
  <si>
    <t>Пюре картофельное</t>
  </si>
  <si>
    <t>4 день</t>
  </si>
  <si>
    <t>5 день</t>
  </si>
  <si>
    <t>Фрукты(яблоки)</t>
  </si>
  <si>
    <t>Помидоры свежие(порциями)</t>
  </si>
  <si>
    <t>Котлеты рубленные из птицы</t>
  </si>
  <si>
    <t>Рис отварной</t>
  </si>
  <si>
    <t>Чай с сахароми лимоним</t>
  </si>
  <si>
    <t>6 день</t>
  </si>
  <si>
    <t>Фрукты (мандарин)</t>
  </si>
  <si>
    <t>Салат из свежих огурцов с маслом</t>
  </si>
  <si>
    <t xml:space="preserve">                                                                                   Итого:</t>
  </si>
  <si>
    <t>71/2015,дели</t>
  </si>
  <si>
    <t>ттк</t>
  </si>
  <si>
    <t>508/2004,сб шк</t>
  </si>
  <si>
    <t>693/2004,сб шк</t>
  </si>
  <si>
    <t>338/2015 дели</t>
  </si>
  <si>
    <t>71/2015 дели</t>
  </si>
  <si>
    <t>ттк,2019</t>
  </si>
  <si>
    <t>692/2004</t>
  </si>
  <si>
    <t>43/2004 сб шк</t>
  </si>
  <si>
    <t>437/2004 сбшк</t>
  </si>
  <si>
    <t>332/сб шк</t>
  </si>
  <si>
    <t>685/2004сбшк</t>
  </si>
  <si>
    <t>234/2015 дели</t>
  </si>
  <si>
    <t>520/сб шк</t>
  </si>
  <si>
    <t>693/2004 сб шк</t>
  </si>
  <si>
    <t>511/2004 сб шк</t>
  </si>
  <si>
    <t>686/2004 сб шк</t>
  </si>
  <si>
    <t>20/2015 дели</t>
  </si>
  <si>
    <t>685/2004 сб шк</t>
  </si>
  <si>
    <t>2 неделя</t>
  </si>
  <si>
    <t>Фрукты(апельсин)</t>
  </si>
  <si>
    <t>Огурцы свежие(порциями)</t>
  </si>
  <si>
    <t>Говядина тушеная</t>
  </si>
  <si>
    <t>60/30</t>
  </si>
  <si>
    <t xml:space="preserve">                                                                                 итого:</t>
  </si>
  <si>
    <t>338/2015дели</t>
  </si>
  <si>
    <t>433/204 сб шк</t>
  </si>
  <si>
    <t>508/2004 сб шк</t>
  </si>
  <si>
    <t xml:space="preserve">                                                                                    итого:</t>
  </si>
  <si>
    <t>71/2015дели</t>
  </si>
  <si>
    <t>291/2015 дели</t>
  </si>
  <si>
    <t>Салат из белокочанной капусты</t>
  </si>
  <si>
    <t>234/2015дели</t>
  </si>
  <si>
    <t>312/2015дели</t>
  </si>
  <si>
    <t>Птица запеченая</t>
  </si>
  <si>
    <t>Кофейный напиток с молоком</t>
  </si>
  <si>
    <t>ттк/2012</t>
  </si>
  <si>
    <t>ттк/2019</t>
  </si>
  <si>
    <t>202/2015дели</t>
  </si>
  <si>
    <t>Чай с сахаром и лимоном</t>
  </si>
  <si>
    <t>180/5</t>
  </si>
  <si>
    <t>таб 24/1996сб</t>
  </si>
  <si>
    <t>478/2004сб шк</t>
  </si>
  <si>
    <t>686/2204 сб шк</t>
  </si>
  <si>
    <t>20/2015</t>
  </si>
  <si>
    <t>243/2015дели</t>
  </si>
  <si>
    <t>Примерное двухнедельное меню для обучающихся в общеобразовательных организациях с 1-4 классы (Горячий завтрак)</t>
  </si>
  <si>
    <t>Номер рецептуры</t>
  </si>
  <si>
    <t>Каша гречневая рассыпчатая с маслом</t>
  </si>
  <si>
    <t xml:space="preserve">Какао с молоком </t>
  </si>
  <si>
    <t>Жаркое из птицы</t>
  </si>
  <si>
    <t>Макароны отварные</t>
  </si>
  <si>
    <t>Сосиски отварные</t>
  </si>
  <si>
    <t>Плов с курицей</t>
  </si>
  <si>
    <t xml:space="preserve">Хлеб сельский 1 сорт </t>
  </si>
  <si>
    <t>Свекла отварная(дольками)с маслом</t>
  </si>
  <si>
    <t>Запеканка картофельная с мясом и маслом</t>
  </si>
  <si>
    <t xml:space="preserve">Наименование блюда </t>
  </si>
  <si>
    <t>Белки,г</t>
  </si>
  <si>
    <t>Жиры,г</t>
  </si>
  <si>
    <t>Углеводы,г</t>
  </si>
  <si>
    <t>Калорийность,ккал</t>
  </si>
  <si>
    <t>Витамин В1,мг</t>
  </si>
  <si>
    <t>Витамин С,мг</t>
  </si>
  <si>
    <t>Витамин А,мг</t>
  </si>
  <si>
    <t>Витамин Е,мг</t>
  </si>
  <si>
    <t>Выход,г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</si>
</sst>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00_ ;[Red]\-#,##0.000\ "/>
    <numFmt numFmtId="167" formatCode="_-* #,##0.000_р_._-;\-* #,##0.000_р_._-;_-* &quot;-&quot;??_р_._-;_-@_-"/>
    <numFmt numFmtId="168" formatCode="0.000"/>
  </numFmts>
  <fonts count="9" x14ac:knownFonts="1">
    <font>
      <sz val="10"/>
      <color theme="1"/>
      <name val="Calibri"/>
      <scheme val="minor"/>
    </font>
    <font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>
      <alignment vertical="top"/>
    </xf>
    <xf numFmtId="164" fontId="5" fillId="0" borderId="0"/>
  </cellStyleXfs>
  <cellXfs count="117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3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top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/>
    </xf>
    <xf numFmtId="164" fontId="3" fillId="3" borderId="8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vertical="center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6" fontId="3" fillId="3" borderId="2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7" fontId="8" fillId="0" borderId="8" xfId="1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164" fontId="8" fillId="0" borderId="8" xfId="1" applyFont="1" applyBorder="1" applyAlignment="1">
      <alignment horizontal="center" vertical="center"/>
    </xf>
    <xf numFmtId="168" fontId="3" fillId="3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10" fontId="3" fillId="3" borderId="16" xfId="0" applyNumberFormat="1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 wrapText="1"/>
    </xf>
    <xf numFmtId="164" fontId="8" fillId="0" borderId="8" xfId="1" applyFont="1" applyBorder="1" applyAlignment="1">
      <alignment horizontal="center"/>
    </xf>
    <xf numFmtId="165" fontId="3" fillId="3" borderId="8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0" fillId="0" borderId="8" xfId="0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3"/>
  <sheetViews>
    <sheetView tabSelected="1" topLeftCell="C12" workbookViewId="0">
      <selection activeCell="C108" sqref="C108"/>
    </sheetView>
  </sheetViews>
  <sheetFormatPr defaultRowHeight="20.25" x14ac:dyDescent="0.2"/>
  <cols>
    <col min="1" max="1" width="15" customWidth="1"/>
    <col min="2" max="2" width="28.28515625" style="1" customWidth="1"/>
    <col min="3" max="3" width="81.7109375" style="20" customWidth="1"/>
    <col min="4" max="4" width="21.5703125" style="2" customWidth="1"/>
    <col min="5" max="5" width="13.28515625" style="2" customWidth="1"/>
    <col min="6" max="6" width="9.28515625" style="2" customWidth="1"/>
    <col min="7" max="7" width="16.5703125" style="1" customWidth="1"/>
    <col min="8" max="8" width="17.5703125" style="1" customWidth="1"/>
    <col min="9" max="9" width="14.140625" style="1" customWidth="1"/>
    <col min="10" max="10" width="14" style="1" customWidth="1"/>
    <col min="11" max="11" width="13.5703125" style="3" customWidth="1"/>
    <col min="12" max="12" width="15" style="3" customWidth="1"/>
    <col min="13" max="13" width="9.140625" customWidth="1"/>
    <col min="14" max="14" width="9.5703125" customWidth="1"/>
    <col min="15" max="15" width="10.85546875" customWidth="1"/>
    <col min="16" max="252" width="9.140625" customWidth="1"/>
    <col min="253" max="1024" width="8.7109375" customWidth="1"/>
  </cols>
  <sheetData>
    <row r="1" spans="1:16" ht="23.25" x14ac:dyDescent="0.2">
      <c r="B1" s="4"/>
      <c r="C1" s="21"/>
    </row>
    <row r="2" spans="1:16" ht="17.25" customHeight="1" x14ac:dyDescent="0.2">
      <c r="B2" s="109" t="s">
        <v>84</v>
      </c>
      <c r="C2" s="109"/>
      <c r="D2" s="109"/>
      <c r="E2" s="109"/>
      <c r="F2" s="109"/>
    </row>
    <row r="3" spans="1:16" ht="83.25" customHeight="1" x14ac:dyDescent="0.2">
      <c r="A3" s="12" t="s">
        <v>85</v>
      </c>
      <c r="B3" s="85" t="s">
        <v>0</v>
      </c>
      <c r="C3" s="48" t="s">
        <v>95</v>
      </c>
      <c r="D3" s="12" t="s">
        <v>104</v>
      </c>
      <c r="E3" s="23" t="s">
        <v>96</v>
      </c>
      <c r="F3" s="23" t="s">
        <v>97</v>
      </c>
      <c r="G3" s="23" t="s">
        <v>98</v>
      </c>
      <c r="H3" s="12" t="s">
        <v>99</v>
      </c>
      <c r="I3" s="12" t="s">
        <v>100</v>
      </c>
      <c r="J3" s="12" t="s">
        <v>101</v>
      </c>
      <c r="K3" s="12" t="s">
        <v>102</v>
      </c>
      <c r="L3" s="12" t="s">
        <v>103</v>
      </c>
      <c r="M3" s="49" t="s">
        <v>9</v>
      </c>
      <c r="N3" s="49" t="s">
        <v>10</v>
      </c>
      <c r="O3" s="49" t="s">
        <v>11</v>
      </c>
      <c r="P3" s="49" t="s">
        <v>12</v>
      </c>
    </row>
    <row r="4" spans="1:16" ht="21.95" customHeight="1" x14ac:dyDescent="0.2">
      <c r="A4" s="92"/>
      <c r="B4" s="5">
        <v>1</v>
      </c>
      <c r="C4" s="27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3">
        <v>11</v>
      </c>
      <c r="M4" s="49">
        <v>12</v>
      </c>
      <c r="N4" s="49">
        <v>13</v>
      </c>
      <c r="O4" s="49">
        <v>14</v>
      </c>
      <c r="P4" s="49">
        <v>15</v>
      </c>
    </row>
    <row r="5" spans="1:16" ht="30" customHeight="1" x14ac:dyDescent="0.2">
      <c r="A5" s="93" t="s">
        <v>38</v>
      </c>
      <c r="B5" s="5" t="s">
        <v>13</v>
      </c>
      <c r="C5" s="50" t="s">
        <v>15</v>
      </c>
      <c r="D5" s="28">
        <v>60</v>
      </c>
      <c r="E5" s="28">
        <v>0.66</v>
      </c>
      <c r="F5" s="28">
        <v>0.12</v>
      </c>
      <c r="G5" s="51">
        <v>2.2799999999999998</v>
      </c>
      <c r="H5" s="51">
        <v>14</v>
      </c>
      <c r="I5" s="51">
        <v>3.5999999999999997E-2</v>
      </c>
      <c r="J5" s="52">
        <v>15</v>
      </c>
      <c r="K5" s="28">
        <v>0</v>
      </c>
      <c r="L5" s="14">
        <v>0.42</v>
      </c>
      <c r="M5" s="49">
        <v>8.4</v>
      </c>
      <c r="N5" s="49">
        <v>15.6</v>
      </c>
      <c r="O5" s="49">
        <v>12</v>
      </c>
      <c r="P5" s="49">
        <v>0.54</v>
      </c>
    </row>
    <row r="6" spans="1:16" ht="21.95" customHeight="1" x14ac:dyDescent="0.2">
      <c r="A6" s="94" t="s">
        <v>39</v>
      </c>
      <c r="B6" s="5" t="s">
        <v>14</v>
      </c>
      <c r="C6" s="50" t="s">
        <v>16</v>
      </c>
      <c r="D6" s="28">
        <v>80</v>
      </c>
      <c r="E6" s="28">
        <v>8.1999999999999993</v>
      </c>
      <c r="F6" s="28">
        <v>9.9</v>
      </c>
      <c r="G6" s="14">
        <v>10.210000000000001</v>
      </c>
      <c r="H6" s="14">
        <v>151</v>
      </c>
      <c r="I6" s="14">
        <v>0.05</v>
      </c>
      <c r="J6" s="14">
        <v>0.05</v>
      </c>
      <c r="K6" s="14">
        <v>2.08</v>
      </c>
      <c r="L6" s="14">
        <v>2.5099999999999998</v>
      </c>
      <c r="M6" s="54">
        <v>27.8</v>
      </c>
      <c r="N6" s="54">
        <v>112.1</v>
      </c>
      <c r="O6" s="54">
        <v>22.1</v>
      </c>
      <c r="P6" s="54">
        <v>1.1499999999999999</v>
      </c>
    </row>
    <row r="7" spans="1:16" ht="21.95" customHeight="1" x14ac:dyDescent="0.2">
      <c r="A7" s="94" t="s">
        <v>40</v>
      </c>
      <c r="B7" s="86"/>
      <c r="C7" s="50" t="s">
        <v>86</v>
      </c>
      <c r="D7" s="28" t="s">
        <v>1</v>
      </c>
      <c r="E7" s="28">
        <v>3.6</v>
      </c>
      <c r="F7" s="28">
        <v>7</v>
      </c>
      <c r="G7" s="14">
        <v>29</v>
      </c>
      <c r="H7" s="14">
        <v>193</v>
      </c>
      <c r="I7" s="14">
        <v>0.29199999999999998</v>
      </c>
      <c r="J7" s="14">
        <v>0</v>
      </c>
      <c r="K7" s="14">
        <v>41</v>
      </c>
      <c r="L7" s="14">
        <v>0.51800000000000002</v>
      </c>
      <c r="M7" s="53">
        <v>27.352</v>
      </c>
      <c r="N7" s="53">
        <v>180.553</v>
      </c>
      <c r="O7" s="53">
        <v>104.55</v>
      </c>
      <c r="P7" s="53">
        <v>3.5009999999999999</v>
      </c>
    </row>
    <row r="8" spans="1:16" ht="21.95" customHeight="1" x14ac:dyDescent="0.2">
      <c r="A8" s="94" t="s">
        <v>41</v>
      </c>
      <c r="C8" s="50" t="s">
        <v>87</v>
      </c>
      <c r="D8" s="28">
        <v>200</v>
      </c>
      <c r="E8" s="28">
        <v>3.78</v>
      </c>
      <c r="F8" s="28">
        <v>0.67</v>
      </c>
      <c r="G8" s="14">
        <v>21</v>
      </c>
      <c r="H8" s="14">
        <v>105</v>
      </c>
      <c r="I8" s="14">
        <v>0.2</v>
      </c>
      <c r="J8" s="14">
        <v>1.33</v>
      </c>
      <c r="K8" s="14">
        <v>0</v>
      </c>
      <c r="L8" s="14">
        <v>0</v>
      </c>
      <c r="M8" s="53">
        <v>133.33000000000001</v>
      </c>
      <c r="N8" s="53">
        <v>111.11</v>
      </c>
      <c r="O8" s="53">
        <v>25.56</v>
      </c>
      <c r="P8" s="53">
        <v>2</v>
      </c>
    </row>
    <row r="9" spans="1:16" ht="21.95" customHeight="1" x14ac:dyDescent="0.2">
      <c r="A9" s="92"/>
      <c r="B9" s="5"/>
      <c r="C9" s="50" t="s">
        <v>22</v>
      </c>
      <c r="D9" s="28">
        <v>20</v>
      </c>
      <c r="E9" s="28">
        <v>1.3</v>
      </c>
      <c r="F9" s="28">
        <v>0.2</v>
      </c>
      <c r="G9" s="14">
        <v>7</v>
      </c>
      <c r="H9" s="14">
        <v>35</v>
      </c>
      <c r="I9" s="14">
        <v>0.02</v>
      </c>
      <c r="J9" s="14">
        <v>0</v>
      </c>
      <c r="K9" s="14">
        <v>0</v>
      </c>
      <c r="L9" s="14">
        <v>0.2</v>
      </c>
      <c r="M9" s="49">
        <v>4.7</v>
      </c>
      <c r="N9" s="49">
        <v>21.1</v>
      </c>
      <c r="O9" s="49">
        <v>6.3</v>
      </c>
      <c r="P9" s="49">
        <v>0.52</v>
      </c>
    </row>
    <row r="10" spans="1:16" ht="21.95" customHeight="1" x14ac:dyDescent="0.2">
      <c r="A10" s="92"/>
      <c r="B10" s="87"/>
      <c r="C10" s="50" t="s">
        <v>23</v>
      </c>
      <c r="D10" s="28">
        <v>30</v>
      </c>
      <c r="E10" s="28">
        <v>2.2799999999999998</v>
      </c>
      <c r="F10" s="28">
        <v>0.24</v>
      </c>
      <c r="G10" s="14">
        <v>14.76</v>
      </c>
      <c r="H10" s="14">
        <v>71</v>
      </c>
      <c r="I10" s="14">
        <v>3.3000000000000002E-2</v>
      </c>
      <c r="J10" s="14">
        <v>0</v>
      </c>
      <c r="K10" s="14">
        <v>0</v>
      </c>
      <c r="L10" s="14">
        <v>0.33</v>
      </c>
      <c r="M10" s="49">
        <v>6</v>
      </c>
      <c r="N10" s="49">
        <v>19.5</v>
      </c>
      <c r="O10" s="49">
        <v>4.2</v>
      </c>
      <c r="P10" s="49">
        <v>0.33</v>
      </c>
    </row>
    <row r="11" spans="1:16" ht="21.95" customHeight="1" x14ac:dyDescent="0.2">
      <c r="A11" s="92"/>
      <c r="B11" s="87"/>
      <c r="C11" s="50" t="s">
        <v>17</v>
      </c>
      <c r="D11" s="30"/>
      <c r="E11" s="36">
        <f>E5+E6+E7+E8+E9+E10</f>
        <v>19.82</v>
      </c>
      <c r="F11" s="36">
        <f t="shared" ref="F11:P11" si="0">F5+F6+F7+F8+F9+F10</f>
        <v>18.13</v>
      </c>
      <c r="G11" s="36">
        <f t="shared" si="0"/>
        <v>84.250000000000014</v>
      </c>
      <c r="H11" s="36">
        <f t="shared" si="0"/>
        <v>569</v>
      </c>
      <c r="I11" s="36">
        <f t="shared" si="0"/>
        <v>0.63100000000000012</v>
      </c>
      <c r="J11" s="36">
        <f t="shared" si="0"/>
        <v>16.380000000000003</v>
      </c>
      <c r="K11" s="36">
        <f t="shared" si="0"/>
        <v>43.08</v>
      </c>
      <c r="L11" s="36">
        <f t="shared" si="0"/>
        <v>3.9779999999999998</v>
      </c>
      <c r="M11" s="36">
        <f t="shared" si="0"/>
        <v>207.58199999999999</v>
      </c>
      <c r="N11" s="36">
        <f t="shared" si="0"/>
        <v>459.96300000000002</v>
      </c>
      <c r="O11" s="36">
        <f t="shared" si="0"/>
        <v>174.71</v>
      </c>
      <c r="P11" s="36">
        <f t="shared" si="0"/>
        <v>8.0410000000000004</v>
      </c>
    </row>
    <row r="12" spans="1:16" ht="21.95" customHeight="1" x14ac:dyDescent="0.2">
      <c r="A12" s="92"/>
      <c r="B12" s="87"/>
      <c r="C12" s="57"/>
      <c r="D12" s="58"/>
      <c r="E12" s="59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3"/>
    </row>
    <row r="13" spans="1:16" ht="21.95" customHeight="1" x14ac:dyDescent="0.2">
      <c r="A13" s="94" t="s">
        <v>42</v>
      </c>
      <c r="B13" s="5" t="s">
        <v>18</v>
      </c>
      <c r="C13" s="50" t="s">
        <v>29</v>
      </c>
      <c r="D13" s="28">
        <v>110</v>
      </c>
      <c r="E13" s="28">
        <v>0.33</v>
      </c>
      <c r="F13" s="28">
        <v>0.44</v>
      </c>
      <c r="G13" s="14">
        <v>9.4600000000000009</v>
      </c>
      <c r="H13" s="14">
        <v>44</v>
      </c>
      <c r="I13" s="14">
        <v>3.3000000000000002E-2</v>
      </c>
      <c r="J13" s="14">
        <v>11</v>
      </c>
      <c r="K13" s="14">
        <v>0</v>
      </c>
      <c r="L13" s="14">
        <v>0.22</v>
      </c>
      <c r="M13" s="49">
        <v>17.600000000000001</v>
      </c>
      <c r="N13" s="49">
        <v>12.1</v>
      </c>
      <c r="O13" s="49">
        <v>9.9</v>
      </c>
      <c r="P13" s="49">
        <v>2.42</v>
      </c>
    </row>
    <row r="14" spans="1:16" ht="21.95" customHeight="1" x14ac:dyDescent="0.2">
      <c r="A14" s="94" t="s">
        <v>43</v>
      </c>
      <c r="B14" s="88"/>
      <c r="C14" s="56" t="s">
        <v>59</v>
      </c>
      <c r="D14" s="15">
        <v>60</v>
      </c>
      <c r="E14" s="15">
        <v>0.42</v>
      </c>
      <c r="F14" s="29">
        <v>0.06</v>
      </c>
      <c r="G14" s="14">
        <v>1.1399999999999999</v>
      </c>
      <c r="H14" s="14">
        <v>7</v>
      </c>
      <c r="I14" s="14">
        <v>1.7999999999999999E-2</v>
      </c>
      <c r="J14" s="14">
        <v>4.2</v>
      </c>
      <c r="K14" s="14">
        <v>0</v>
      </c>
      <c r="L14" s="14">
        <v>0.06</v>
      </c>
      <c r="M14" s="49">
        <v>10.199999999999999</v>
      </c>
      <c r="N14" s="49">
        <v>18</v>
      </c>
      <c r="O14" s="49">
        <v>8.4</v>
      </c>
      <c r="P14" s="49">
        <v>0.3</v>
      </c>
    </row>
    <row r="15" spans="1:16" ht="21.95" customHeight="1" x14ac:dyDescent="0.2">
      <c r="A15" s="94" t="s">
        <v>44</v>
      </c>
      <c r="B15" s="88"/>
      <c r="C15" s="19" t="s">
        <v>88</v>
      </c>
      <c r="D15" s="42" t="s">
        <v>19</v>
      </c>
      <c r="E15" s="42">
        <v>13.3</v>
      </c>
      <c r="F15" s="43">
        <v>17</v>
      </c>
      <c r="G15" s="14">
        <v>28.45</v>
      </c>
      <c r="H15" s="14">
        <v>320</v>
      </c>
      <c r="I15" s="14">
        <v>0.222</v>
      </c>
      <c r="J15" s="14">
        <v>27.824999999999999</v>
      </c>
      <c r="K15" s="14">
        <v>28.5</v>
      </c>
      <c r="L15" s="14">
        <v>2.1739999999999999</v>
      </c>
      <c r="M15" s="49">
        <v>35.534999999999997</v>
      </c>
      <c r="N15" s="49">
        <v>197.84</v>
      </c>
      <c r="O15" s="49">
        <v>47.777999999999999</v>
      </c>
      <c r="P15" s="49">
        <v>2.2599999999999998</v>
      </c>
    </row>
    <row r="16" spans="1:16" ht="21.95" customHeight="1" x14ac:dyDescent="0.2">
      <c r="A16" s="94" t="s">
        <v>45</v>
      </c>
      <c r="B16" s="88"/>
      <c r="C16" s="19" t="s">
        <v>73</v>
      </c>
      <c r="D16" s="42">
        <v>200</v>
      </c>
      <c r="E16" s="42">
        <v>2.5</v>
      </c>
      <c r="F16" s="43">
        <v>1.8</v>
      </c>
      <c r="G16" s="14">
        <v>20.5</v>
      </c>
      <c r="H16" s="14">
        <v>108</v>
      </c>
      <c r="I16" s="14">
        <v>0</v>
      </c>
      <c r="J16" s="14">
        <v>0.26</v>
      </c>
      <c r="K16" s="14">
        <v>0.05</v>
      </c>
      <c r="L16" s="14">
        <v>0</v>
      </c>
      <c r="M16" s="49">
        <v>53.33</v>
      </c>
      <c r="N16" s="49">
        <v>39.15</v>
      </c>
      <c r="O16" s="49">
        <v>6.09</v>
      </c>
      <c r="P16" s="49">
        <v>0.1</v>
      </c>
    </row>
    <row r="17" spans="1:16" ht="21.95" customHeight="1" x14ac:dyDescent="0.2">
      <c r="A17" s="92"/>
      <c r="B17" s="89"/>
      <c r="C17" s="19" t="s">
        <v>22</v>
      </c>
      <c r="D17" s="42">
        <v>20</v>
      </c>
      <c r="E17" s="42">
        <v>1.3</v>
      </c>
      <c r="F17" s="43">
        <v>0.2</v>
      </c>
      <c r="G17" s="14">
        <v>7</v>
      </c>
      <c r="H17" s="14">
        <v>35</v>
      </c>
      <c r="I17" s="14">
        <v>0.02</v>
      </c>
      <c r="J17" s="14">
        <v>0</v>
      </c>
      <c r="K17" s="14">
        <v>0</v>
      </c>
      <c r="L17" s="14">
        <v>0.2</v>
      </c>
      <c r="M17" s="49">
        <v>4.7</v>
      </c>
      <c r="N17" s="49">
        <v>21.1</v>
      </c>
      <c r="O17" s="49">
        <v>6.3</v>
      </c>
      <c r="P17" s="49">
        <v>0.52</v>
      </c>
    </row>
    <row r="18" spans="1:16" ht="21.95" customHeight="1" x14ac:dyDescent="0.2">
      <c r="A18" s="92"/>
      <c r="B18" s="89"/>
      <c r="C18" s="19" t="s">
        <v>23</v>
      </c>
      <c r="D18" s="42">
        <v>30</v>
      </c>
      <c r="E18" s="42">
        <v>2.2799999999999998</v>
      </c>
      <c r="F18" s="43">
        <v>0.24</v>
      </c>
      <c r="G18" s="14">
        <v>14.76</v>
      </c>
      <c r="H18" s="14">
        <v>71</v>
      </c>
      <c r="I18" s="14">
        <v>3.3000000000000002E-2</v>
      </c>
      <c r="J18" s="14">
        <v>0</v>
      </c>
      <c r="K18" s="14">
        <v>0</v>
      </c>
      <c r="L18" s="14">
        <v>0.33</v>
      </c>
      <c r="M18" s="49">
        <v>6</v>
      </c>
      <c r="N18" s="49">
        <v>19.5</v>
      </c>
      <c r="O18" s="49">
        <v>4.2</v>
      </c>
      <c r="P18" s="49">
        <v>0.33</v>
      </c>
    </row>
    <row r="19" spans="1:16" ht="21.95" customHeight="1" x14ac:dyDescent="0.2">
      <c r="A19" s="92"/>
      <c r="B19" s="89"/>
      <c r="C19" s="19" t="s">
        <v>17</v>
      </c>
      <c r="D19" s="42"/>
      <c r="E19" s="42">
        <f>E13+E14+E15+E16+E17+E18</f>
        <v>20.130000000000003</v>
      </c>
      <c r="F19" s="42">
        <f t="shared" ref="F19:P19" si="1">F13+F14+F15+F16+F17+F18</f>
        <v>19.739999999999998</v>
      </c>
      <c r="G19" s="42">
        <f t="shared" si="1"/>
        <v>81.31</v>
      </c>
      <c r="H19" s="42">
        <f t="shared" si="1"/>
        <v>585</v>
      </c>
      <c r="I19" s="42">
        <f t="shared" si="1"/>
        <v>0.32600000000000007</v>
      </c>
      <c r="J19" s="42">
        <f t="shared" si="1"/>
        <v>43.284999999999997</v>
      </c>
      <c r="K19" s="42">
        <f t="shared" si="1"/>
        <v>28.55</v>
      </c>
      <c r="L19" s="42">
        <f t="shared" si="1"/>
        <v>2.984</v>
      </c>
      <c r="M19" s="42">
        <f t="shared" si="1"/>
        <v>127.36499999999999</v>
      </c>
      <c r="N19" s="42">
        <f t="shared" si="1"/>
        <v>307.69</v>
      </c>
      <c r="O19" s="42">
        <f t="shared" si="1"/>
        <v>82.668000000000006</v>
      </c>
      <c r="P19" s="42">
        <f t="shared" si="1"/>
        <v>5.93</v>
      </c>
    </row>
    <row r="20" spans="1:16" ht="21.95" customHeight="1" x14ac:dyDescent="0.2">
      <c r="A20" s="92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6" ht="21.95" customHeight="1" x14ac:dyDescent="0.2">
      <c r="A21" s="94" t="s">
        <v>46</v>
      </c>
      <c r="B21" s="90" t="s">
        <v>21</v>
      </c>
      <c r="C21" s="19" t="s">
        <v>69</v>
      </c>
      <c r="D21" s="42">
        <v>60</v>
      </c>
      <c r="E21" s="42">
        <v>0.93300000000000005</v>
      </c>
      <c r="F21" s="42">
        <v>3.0510000000000002</v>
      </c>
      <c r="G21" s="42">
        <v>5.641</v>
      </c>
      <c r="H21" s="42">
        <v>54</v>
      </c>
      <c r="I21" s="42">
        <v>1.7999999999999999E-2</v>
      </c>
      <c r="J21" s="43">
        <v>21.684000000000001</v>
      </c>
      <c r="K21" s="28">
        <v>0</v>
      </c>
      <c r="L21" s="28">
        <v>1.3919999999999999</v>
      </c>
      <c r="M21" s="49">
        <v>25.623999999999999</v>
      </c>
      <c r="N21" s="49">
        <v>18.315999999999999</v>
      </c>
      <c r="O21" s="49">
        <v>9.9489999999999998</v>
      </c>
      <c r="P21" s="49">
        <v>0.34499999999999997</v>
      </c>
    </row>
    <row r="22" spans="1:16" ht="21.95" customHeight="1" x14ac:dyDescent="0.2">
      <c r="A22" s="94" t="s">
        <v>47</v>
      </c>
      <c r="B22" s="89"/>
      <c r="C22" s="19" t="s">
        <v>6</v>
      </c>
      <c r="D22" s="42" t="s">
        <v>3</v>
      </c>
      <c r="E22" s="42">
        <v>9.1</v>
      </c>
      <c r="F22" s="42">
        <v>12.4</v>
      </c>
      <c r="G22" s="37">
        <v>10.5</v>
      </c>
      <c r="H22" s="37">
        <v>190</v>
      </c>
      <c r="I22" s="37">
        <v>0.03</v>
      </c>
      <c r="J22" s="40">
        <v>2.44</v>
      </c>
      <c r="K22" s="14">
        <v>0</v>
      </c>
      <c r="L22" s="14">
        <v>0.41</v>
      </c>
      <c r="M22" s="54">
        <v>7.6</v>
      </c>
      <c r="N22" s="54">
        <v>128.9</v>
      </c>
      <c r="O22" s="54">
        <v>17.5</v>
      </c>
      <c r="P22" s="54">
        <v>1.9</v>
      </c>
    </row>
    <row r="23" spans="1:16" ht="21.95" customHeight="1" x14ac:dyDescent="0.2">
      <c r="A23" s="94" t="s">
        <v>48</v>
      </c>
      <c r="B23" s="90"/>
      <c r="C23" s="60" t="s">
        <v>89</v>
      </c>
      <c r="D23" s="34">
        <v>150</v>
      </c>
      <c r="E23" s="38">
        <v>5.6520000000000001</v>
      </c>
      <c r="F23" s="38">
        <v>4.4690000000000003</v>
      </c>
      <c r="G23" s="61">
        <v>28</v>
      </c>
      <c r="H23" s="61">
        <v>175</v>
      </c>
      <c r="I23" s="62">
        <v>8.6999999999999994E-2</v>
      </c>
      <c r="J23" s="63">
        <v>0</v>
      </c>
      <c r="K23" s="64">
        <v>21</v>
      </c>
      <c r="L23" s="65">
        <v>0.81799999999999995</v>
      </c>
      <c r="M23" s="49">
        <v>16.47</v>
      </c>
      <c r="N23" s="49">
        <v>47.07</v>
      </c>
      <c r="O23" s="49">
        <v>8.49</v>
      </c>
      <c r="P23" s="49">
        <v>0.87</v>
      </c>
    </row>
    <row r="24" spans="1:16" ht="21.95" customHeight="1" x14ac:dyDescent="0.2">
      <c r="A24" s="94" t="s">
        <v>49</v>
      </c>
      <c r="B24" s="5"/>
      <c r="C24" s="35" t="s">
        <v>7</v>
      </c>
      <c r="D24" s="14" t="s">
        <v>2</v>
      </c>
      <c r="E24" s="28">
        <v>0.2</v>
      </c>
      <c r="F24" s="28"/>
      <c r="G24" s="28">
        <v>13.7</v>
      </c>
      <c r="H24" s="28">
        <v>56</v>
      </c>
      <c r="I24" s="28">
        <v>8.0000000000000002E-3</v>
      </c>
      <c r="J24" s="55">
        <v>3.75</v>
      </c>
      <c r="K24" s="28">
        <v>0</v>
      </c>
      <c r="L24" s="65">
        <v>7.4999999999999997E-2</v>
      </c>
      <c r="M24" s="49">
        <v>9.9700000000000006</v>
      </c>
      <c r="N24" s="49">
        <v>7.5</v>
      </c>
      <c r="O24" s="49">
        <v>6.5</v>
      </c>
      <c r="P24" s="49">
        <v>0.19700000000000001</v>
      </c>
    </row>
    <row r="25" spans="1:16" ht="21.95" customHeight="1" x14ac:dyDescent="0.2">
      <c r="A25" s="92"/>
      <c r="B25" s="90"/>
      <c r="C25" s="56" t="s">
        <v>22</v>
      </c>
      <c r="D25" s="15">
        <v>20</v>
      </c>
      <c r="E25" s="15">
        <v>1.3</v>
      </c>
      <c r="F25" s="15">
        <v>0.2</v>
      </c>
      <c r="G25" s="15">
        <v>7</v>
      </c>
      <c r="H25" s="15">
        <v>35</v>
      </c>
      <c r="I25" s="15">
        <v>0.02</v>
      </c>
      <c r="J25" s="29">
        <v>0</v>
      </c>
      <c r="K25" s="28">
        <v>0</v>
      </c>
      <c r="L25" s="28">
        <v>0.2</v>
      </c>
      <c r="M25" s="49">
        <v>4.7</v>
      </c>
      <c r="N25" s="49">
        <v>21.1</v>
      </c>
      <c r="O25" s="49">
        <v>6.3</v>
      </c>
      <c r="P25" s="49">
        <v>0.52</v>
      </c>
    </row>
    <row r="26" spans="1:16" ht="21.95" customHeight="1" x14ac:dyDescent="0.2">
      <c r="A26" s="92"/>
      <c r="B26" s="90"/>
      <c r="C26" s="19" t="s">
        <v>23</v>
      </c>
      <c r="D26" s="42">
        <v>30</v>
      </c>
      <c r="E26" s="42">
        <v>2.2799999999999998</v>
      </c>
      <c r="F26" s="42">
        <v>0.24</v>
      </c>
      <c r="G26" s="37">
        <v>14.76</v>
      </c>
      <c r="H26" s="37">
        <v>71</v>
      </c>
      <c r="I26" s="37">
        <v>3.3000000000000002E-2</v>
      </c>
      <c r="J26" s="40">
        <v>0</v>
      </c>
      <c r="K26" s="14">
        <v>0</v>
      </c>
      <c r="L26" s="28">
        <v>0.33</v>
      </c>
      <c r="M26" s="49">
        <v>6</v>
      </c>
      <c r="N26" s="49">
        <v>19.5</v>
      </c>
      <c r="O26" s="49">
        <v>4.2</v>
      </c>
      <c r="P26" s="49">
        <v>0.33</v>
      </c>
    </row>
    <row r="27" spans="1:16" ht="28.5" customHeight="1" x14ac:dyDescent="0.2">
      <c r="A27" s="92"/>
      <c r="B27" s="91"/>
      <c r="C27" s="22" t="s">
        <v>17</v>
      </c>
      <c r="D27" s="42"/>
      <c r="E27" s="31">
        <f>E21+E22+E23+E24+E25+E26</f>
        <v>19.465</v>
      </c>
      <c r="F27" s="31">
        <f t="shared" ref="F27:P27" si="2">F21+F22+F23+F24+F25+F26</f>
        <v>20.36</v>
      </c>
      <c r="G27" s="31">
        <f t="shared" si="2"/>
        <v>79.600999999999999</v>
      </c>
      <c r="H27" s="31">
        <f t="shared" si="2"/>
        <v>581</v>
      </c>
      <c r="I27" s="31">
        <f t="shared" si="2"/>
        <v>0.19600000000000001</v>
      </c>
      <c r="J27" s="31">
        <f t="shared" si="2"/>
        <v>27.874000000000002</v>
      </c>
      <c r="K27" s="31">
        <f t="shared" si="2"/>
        <v>21</v>
      </c>
      <c r="L27" s="31">
        <f t="shared" si="2"/>
        <v>3.2250000000000001</v>
      </c>
      <c r="M27" s="31">
        <f t="shared" si="2"/>
        <v>70.36399999999999</v>
      </c>
      <c r="N27" s="31">
        <f t="shared" si="2"/>
        <v>242.386</v>
      </c>
      <c r="O27" s="31">
        <f t="shared" si="2"/>
        <v>52.939</v>
      </c>
      <c r="P27" s="31">
        <f t="shared" si="2"/>
        <v>4.1619999999999999</v>
      </c>
    </row>
    <row r="28" spans="1:16" ht="21.95" customHeight="1" x14ac:dyDescent="0.2">
      <c r="A28" s="92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</row>
    <row r="29" spans="1:16" ht="21.95" customHeight="1" x14ac:dyDescent="0.2">
      <c r="A29" s="94" t="s">
        <v>39</v>
      </c>
      <c r="B29" s="90" t="s">
        <v>27</v>
      </c>
      <c r="C29" s="19" t="s">
        <v>24</v>
      </c>
      <c r="D29" s="42">
        <v>60</v>
      </c>
      <c r="E29" s="42">
        <v>0.63200000000000001</v>
      </c>
      <c r="F29" s="42">
        <v>6.0430000000000001</v>
      </c>
      <c r="G29" s="37">
        <v>4.3410000000000002</v>
      </c>
      <c r="H29" s="37">
        <v>74</v>
      </c>
      <c r="I29" s="37">
        <v>2.9000000000000001E-2</v>
      </c>
      <c r="J29" s="37">
        <v>2.4300000000000002</v>
      </c>
      <c r="K29" s="37">
        <v>0</v>
      </c>
      <c r="L29" s="40">
        <v>2.8340000000000001</v>
      </c>
      <c r="M29" s="49">
        <v>13.302</v>
      </c>
      <c r="N29" s="49">
        <v>26.85</v>
      </c>
      <c r="O29" s="49">
        <v>18.468</v>
      </c>
      <c r="P29" s="49">
        <v>0.35799999999999998</v>
      </c>
    </row>
    <row r="30" spans="1:16" ht="21.95" customHeight="1" x14ac:dyDescent="0.2">
      <c r="A30" s="94" t="s">
        <v>50</v>
      </c>
      <c r="B30" s="90"/>
      <c r="C30" s="16" t="s">
        <v>25</v>
      </c>
      <c r="D30" s="41">
        <v>80</v>
      </c>
      <c r="E30" s="41">
        <v>8.1999999999999993</v>
      </c>
      <c r="F30" s="41">
        <v>8.1</v>
      </c>
      <c r="G30" s="39">
        <v>7</v>
      </c>
      <c r="H30" s="39">
        <v>134</v>
      </c>
      <c r="I30" s="39">
        <v>0.08</v>
      </c>
      <c r="J30" s="39">
        <v>0.128</v>
      </c>
      <c r="K30" s="39">
        <v>8</v>
      </c>
      <c r="L30" s="8">
        <v>4</v>
      </c>
      <c r="M30" s="49">
        <v>33.28</v>
      </c>
      <c r="N30" s="49">
        <v>120.096</v>
      </c>
      <c r="O30" s="49">
        <v>22.64</v>
      </c>
      <c r="P30" s="49">
        <v>0.89600000000000002</v>
      </c>
    </row>
    <row r="31" spans="1:16" ht="21.95" customHeight="1" x14ac:dyDescent="0.2">
      <c r="A31" s="94" t="s">
        <v>51</v>
      </c>
      <c r="B31" s="90"/>
      <c r="C31" s="16" t="s">
        <v>26</v>
      </c>
      <c r="D31" s="41">
        <v>150</v>
      </c>
      <c r="E31" s="41">
        <v>3.282</v>
      </c>
      <c r="F31" s="41">
        <v>4.657</v>
      </c>
      <c r="G31" s="39">
        <v>22.027000000000001</v>
      </c>
      <c r="H31" s="39">
        <v>143</v>
      </c>
      <c r="I31" s="39">
        <v>0.16300000000000001</v>
      </c>
      <c r="J31" s="39">
        <v>25.943000000000001</v>
      </c>
      <c r="K31" s="39">
        <v>25.5</v>
      </c>
      <c r="L31" s="8">
        <v>0.18099999999999999</v>
      </c>
      <c r="M31" s="49">
        <v>46.606000000000002</v>
      </c>
      <c r="N31" s="49">
        <v>97.335999999999999</v>
      </c>
      <c r="O31" s="49">
        <v>32.978000000000002</v>
      </c>
      <c r="P31" s="49">
        <v>1.2310000000000001</v>
      </c>
    </row>
    <row r="32" spans="1:16" ht="21.95" customHeight="1" x14ac:dyDescent="0.2">
      <c r="A32" s="94" t="s">
        <v>52</v>
      </c>
      <c r="B32" s="90"/>
      <c r="C32" s="16" t="s">
        <v>5</v>
      </c>
      <c r="D32" s="41">
        <v>200</v>
      </c>
      <c r="E32" s="41">
        <v>3.78</v>
      </c>
      <c r="F32" s="41">
        <v>0.67</v>
      </c>
      <c r="G32" s="39">
        <v>21</v>
      </c>
      <c r="H32" s="39">
        <v>105</v>
      </c>
      <c r="I32" s="39">
        <v>0.2</v>
      </c>
      <c r="J32" s="39">
        <v>1.33</v>
      </c>
      <c r="K32" s="39">
        <v>0</v>
      </c>
      <c r="L32" s="8">
        <v>0</v>
      </c>
      <c r="M32" s="49">
        <v>133.33000000000001</v>
      </c>
      <c r="N32" s="49">
        <v>111.11</v>
      </c>
      <c r="O32" s="49">
        <v>25.56</v>
      </c>
      <c r="P32" s="49">
        <v>2</v>
      </c>
    </row>
    <row r="33" spans="1:16" ht="21.95" customHeight="1" x14ac:dyDescent="0.2">
      <c r="A33" s="92"/>
      <c r="B33" s="90"/>
      <c r="C33" s="16" t="s">
        <v>22</v>
      </c>
      <c r="D33" s="41">
        <v>20</v>
      </c>
      <c r="E33" s="41">
        <v>1.3</v>
      </c>
      <c r="F33" s="41">
        <v>0.2</v>
      </c>
      <c r="G33" s="39">
        <v>7</v>
      </c>
      <c r="H33" s="39">
        <v>35</v>
      </c>
      <c r="I33" s="39">
        <v>0.02</v>
      </c>
      <c r="J33" s="39">
        <v>0</v>
      </c>
      <c r="K33" s="39">
        <v>0</v>
      </c>
      <c r="L33" s="8">
        <v>0.2</v>
      </c>
      <c r="M33" s="49">
        <v>4.7</v>
      </c>
      <c r="N33" s="49">
        <v>21.1</v>
      </c>
      <c r="O33" s="49">
        <v>6.3</v>
      </c>
      <c r="P33" s="49">
        <v>0.52</v>
      </c>
    </row>
    <row r="34" spans="1:16" ht="21.95" customHeight="1" x14ac:dyDescent="0.2">
      <c r="A34" s="92"/>
      <c r="B34" s="90"/>
      <c r="C34" s="16" t="s">
        <v>23</v>
      </c>
      <c r="D34" s="41">
        <v>30</v>
      </c>
      <c r="E34" s="41">
        <v>2.2799999999999998</v>
      </c>
      <c r="F34" s="41">
        <v>0.24</v>
      </c>
      <c r="G34" s="39">
        <v>14.76</v>
      </c>
      <c r="H34" s="39">
        <v>71</v>
      </c>
      <c r="I34" s="39">
        <v>3.3000000000000002E-2</v>
      </c>
      <c r="J34" s="39">
        <v>0</v>
      </c>
      <c r="K34" s="39">
        <v>0</v>
      </c>
      <c r="L34" s="8">
        <v>0.33</v>
      </c>
      <c r="M34" s="49">
        <v>6</v>
      </c>
      <c r="N34" s="49">
        <v>19.5</v>
      </c>
      <c r="O34" s="49">
        <v>4.2</v>
      </c>
      <c r="P34" s="49">
        <v>0.33</v>
      </c>
    </row>
    <row r="35" spans="1:16" ht="21.95" customHeight="1" x14ac:dyDescent="0.2">
      <c r="A35" s="92"/>
      <c r="B35" s="90"/>
      <c r="C35" s="19" t="s">
        <v>17</v>
      </c>
      <c r="D35" s="41"/>
      <c r="E35" s="102">
        <f>E29+E30+E31+E32+E33+E34</f>
        <v>19.474</v>
      </c>
      <c r="F35" s="102">
        <f t="shared" ref="F35:P35" si="3">F29+F30+F31+F32+F33+F34</f>
        <v>19.91</v>
      </c>
      <c r="G35" s="102">
        <f t="shared" si="3"/>
        <v>76.128</v>
      </c>
      <c r="H35" s="102">
        <f t="shared" si="3"/>
        <v>562</v>
      </c>
      <c r="I35" s="102">
        <f t="shared" si="3"/>
        <v>0.52500000000000002</v>
      </c>
      <c r="J35" s="102">
        <f t="shared" si="3"/>
        <v>29.831000000000003</v>
      </c>
      <c r="K35" s="102">
        <f t="shared" si="3"/>
        <v>33.5</v>
      </c>
      <c r="L35" s="102">
        <f t="shared" si="3"/>
        <v>7.5449999999999999</v>
      </c>
      <c r="M35" s="102">
        <f t="shared" si="3"/>
        <v>237.21800000000002</v>
      </c>
      <c r="N35" s="102">
        <f t="shared" si="3"/>
        <v>395.99200000000002</v>
      </c>
      <c r="O35" s="102">
        <f t="shared" si="3"/>
        <v>110.14600000000002</v>
      </c>
      <c r="P35" s="102">
        <f t="shared" si="3"/>
        <v>5.3350000000000009</v>
      </c>
    </row>
    <row r="36" spans="1:16" ht="21.95" customHeight="1" x14ac:dyDescent="0.2">
      <c r="A36" s="92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05"/>
    </row>
    <row r="37" spans="1:16" ht="21.95" customHeight="1" x14ac:dyDescent="0.2">
      <c r="A37" s="94" t="s">
        <v>42</v>
      </c>
      <c r="B37" s="90" t="s">
        <v>28</v>
      </c>
      <c r="C37" s="19" t="s">
        <v>35</v>
      </c>
      <c r="D37" s="42">
        <v>100</v>
      </c>
      <c r="E37" s="42">
        <v>0.5</v>
      </c>
      <c r="F37" s="42">
        <v>0.2</v>
      </c>
      <c r="G37" s="40">
        <v>7.5</v>
      </c>
      <c r="H37" s="28">
        <v>34</v>
      </c>
      <c r="I37" s="28">
        <v>0.03</v>
      </c>
      <c r="J37" s="28">
        <v>10</v>
      </c>
      <c r="K37" s="28">
        <v>0</v>
      </c>
      <c r="L37" s="28">
        <v>0.2</v>
      </c>
      <c r="M37" s="69">
        <v>16</v>
      </c>
      <c r="N37" s="49">
        <v>11</v>
      </c>
      <c r="O37" s="49">
        <v>9</v>
      </c>
      <c r="P37" s="49">
        <v>2.2000000000000002</v>
      </c>
    </row>
    <row r="38" spans="1:16" ht="22.5" customHeight="1" x14ac:dyDescent="0.2">
      <c r="A38" s="94" t="s">
        <v>43</v>
      </c>
      <c r="B38" s="90"/>
      <c r="C38" s="16" t="s">
        <v>30</v>
      </c>
      <c r="D38" s="6">
        <v>60</v>
      </c>
      <c r="E38" s="23">
        <v>0.66</v>
      </c>
      <c r="F38" s="23">
        <v>0.12</v>
      </c>
      <c r="G38" s="23">
        <v>2.2799999999999998</v>
      </c>
      <c r="H38" s="23">
        <v>14</v>
      </c>
      <c r="I38" s="23">
        <v>3.5999999999999997E-2</v>
      </c>
      <c r="J38" s="23">
        <v>15</v>
      </c>
      <c r="K38" s="23">
        <v>0</v>
      </c>
      <c r="L38" s="23">
        <v>0.42</v>
      </c>
      <c r="M38" s="49">
        <v>8.4</v>
      </c>
      <c r="N38" s="49">
        <v>15.6</v>
      </c>
      <c r="O38" s="49">
        <v>12</v>
      </c>
      <c r="P38" s="49">
        <v>0.54</v>
      </c>
    </row>
    <row r="39" spans="1:16" ht="21" customHeight="1" x14ac:dyDescent="0.2">
      <c r="A39" s="94" t="s">
        <v>39</v>
      </c>
      <c r="B39" s="90"/>
      <c r="C39" s="16" t="s">
        <v>31</v>
      </c>
      <c r="D39" s="6">
        <v>80</v>
      </c>
      <c r="E39" s="23">
        <v>11</v>
      </c>
      <c r="F39" s="23">
        <v>13.5</v>
      </c>
      <c r="G39" s="23">
        <v>4.7859999999999996</v>
      </c>
      <c r="H39" s="23">
        <v>185</v>
      </c>
      <c r="I39" s="23">
        <v>8.8999999999999996E-2</v>
      </c>
      <c r="J39" s="23">
        <v>1.8879999999999999</v>
      </c>
      <c r="K39" s="23">
        <v>37.780999999999999</v>
      </c>
      <c r="L39" s="23">
        <v>4.4260000000000002</v>
      </c>
      <c r="M39" s="49">
        <v>19.564</v>
      </c>
      <c r="N39" s="49">
        <v>154.61799999999999</v>
      </c>
      <c r="O39" s="49">
        <v>18.693000000000001</v>
      </c>
      <c r="P39" s="49">
        <v>1.304</v>
      </c>
    </row>
    <row r="40" spans="1:16" ht="21.95" customHeight="1" x14ac:dyDescent="0.2">
      <c r="A40" s="94" t="s">
        <v>53</v>
      </c>
      <c r="B40" s="90"/>
      <c r="C40" s="19" t="s">
        <v>32</v>
      </c>
      <c r="D40" s="43">
        <v>150</v>
      </c>
      <c r="E40" s="28">
        <v>3.67</v>
      </c>
      <c r="F40" s="28">
        <v>4.9000000000000004</v>
      </c>
      <c r="G40" s="28">
        <v>28.3</v>
      </c>
      <c r="H40" s="28">
        <v>172</v>
      </c>
      <c r="I40" s="28">
        <v>4.4999999999999998E-2</v>
      </c>
      <c r="J40" s="28">
        <v>0</v>
      </c>
      <c r="K40" s="28">
        <v>39.9</v>
      </c>
      <c r="L40" s="28">
        <v>0.27</v>
      </c>
      <c r="M40" s="69">
        <v>4.95</v>
      </c>
      <c r="N40" s="49">
        <v>82.35</v>
      </c>
      <c r="O40" s="49">
        <v>27</v>
      </c>
      <c r="P40" s="49">
        <v>0.54</v>
      </c>
    </row>
    <row r="41" spans="1:16" ht="21.95" customHeight="1" x14ac:dyDescent="0.2">
      <c r="A41" s="94" t="s">
        <v>54</v>
      </c>
      <c r="B41" s="90"/>
      <c r="C41" s="19" t="s">
        <v>33</v>
      </c>
      <c r="D41" s="43" t="s">
        <v>4</v>
      </c>
      <c r="E41" s="28">
        <v>0.2</v>
      </c>
      <c r="F41" s="28">
        <v>0.1</v>
      </c>
      <c r="G41" s="28">
        <v>13.9</v>
      </c>
      <c r="H41" s="28">
        <v>57</v>
      </c>
      <c r="I41" s="28">
        <v>0</v>
      </c>
      <c r="J41" s="28">
        <v>1.1200000000000001</v>
      </c>
      <c r="K41" s="28">
        <v>0</v>
      </c>
      <c r="L41" s="28">
        <v>0.01</v>
      </c>
      <c r="M41" s="69">
        <v>2.86</v>
      </c>
      <c r="N41" s="49">
        <v>1.34</v>
      </c>
      <c r="O41" s="49">
        <v>0.73</v>
      </c>
      <c r="P41" s="49">
        <v>0.08</v>
      </c>
    </row>
    <row r="42" spans="1:16" ht="21.95" customHeight="1" x14ac:dyDescent="0.2">
      <c r="A42" s="92"/>
      <c r="B42" s="90"/>
      <c r="C42" s="19" t="s">
        <v>22</v>
      </c>
      <c r="D42" s="43">
        <v>20</v>
      </c>
      <c r="E42" s="28">
        <v>1.3</v>
      </c>
      <c r="F42" s="28">
        <v>0.2</v>
      </c>
      <c r="G42" s="28">
        <v>7</v>
      </c>
      <c r="H42" s="28">
        <v>35</v>
      </c>
      <c r="I42" s="28">
        <v>0.02</v>
      </c>
      <c r="J42" s="28">
        <v>0</v>
      </c>
      <c r="K42" s="28">
        <v>0</v>
      </c>
      <c r="L42" s="28">
        <v>0.2</v>
      </c>
      <c r="M42" s="69">
        <v>4.7</v>
      </c>
      <c r="N42" s="49">
        <v>21.1</v>
      </c>
      <c r="O42" s="49">
        <v>6.3</v>
      </c>
      <c r="P42" s="49">
        <v>0.52</v>
      </c>
    </row>
    <row r="43" spans="1:16" s="13" customFormat="1" ht="21.95" customHeight="1" x14ac:dyDescent="0.2">
      <c r="A43" s="26"/>
      <c r="B43" s="45"/>
      <c r="C43" s="18" t="s">
        <v>20</v>
      </c>
      <c r="D43" s="66">
        <v>30</v>
      </c>
      <c r="E43" s="67">
        <v>2.2799999999999998</v>
      </c>
      <c r="F43" s="67">
        <v>0.24</v>
      </c>
      <c r="G43" s="67">
        <v>14.76</v>
      </c>
      <c r="H43" s="67">
        <v>71</v>
      </c>
      <c r="I43" s="67">
        <v>3.3000000000000002E-2</v>
      </c>
      <c r="J43" s="67">
        <v>0</v>
      </c>
      <c r="K43" s="67">
        <v>0</v>
      </c>
      <c r="L43" s="67">
        <v>0.33</v>
      </c>
      <c r="M43" s="69">
        <v>6</v>
      </c>
      <c r="N43" s="69">
        <v>19.5</v>
      </c>
      <c r="O43" s="69">
        <v>4.2</v>
      </c>
      <c r="P43" s="69">
        <v>0.33</v>
      </c>
    </row>
    <row r="44" spans="1:16" ht="21.95" customHeight="1" x14ac:dyDescent="0.2">
      <c r="A44" s="92"/>
      <c r="B44" s="90"/>
      <c r="C44" s="19" t="s">
        <v>17</v>
      </c>
      <c r="D44" s="25"/>
      <c r="E44" s="36">
        <f>E37+E38+E39+E40+E41+E42+E43</f>
        <v>19.610000000000003</v>
      </c>
      <c r="F44" s="36">
        <f t="shared" ref="F44:P44" si="4">F37+F38+F39+F40+F41+F42+F43</f>
        <v>19.259999999999998</v>
      </c>
      <c r="G44" s="36">
        <f t="shared" si="4"/>
        <v>78.525999999999996</v>
      </c>
      <c r="H44" s="36">
        <f t="shared" si="4"/>
        <v>568</v>
      </c>
      <c r="I44" s="36">
        <f t="shared" si="4"/>
        <v>0.253</v>
      </c>
      <c r="J44" s="36">
        <f t="shared" si="4"/>
        <v>28.007999999999999</v>
      </c>
      <c r="K44" s="36">
        <f t="shared" si="4"/>
        <v>77.680999999999997</v>
      </c>
      <c r="L44" s="36">
        <f t="shared" si="4"/>
        <v>5.8560000000000008</v>
      </c>
      <c r="M44" s="36">
        <f t="shared" si="4"/>
        <v>62.474000000000004</v>
      </c>
      <c r="N44" s="36">
        <f t="shared" si="4"/>
        <v>305.50799999999998</v>
      </c>
      <c r="O44" s="36">
        <f t="shared" si="4"/>
        <v>77.923000000000002</v>
      </c>
      <c r="P44" s="36">
        <f t="shared" si="4"/>
        <v>5.5140000000000011</v>
      </c>
    </row>
    <row r="45" spans="1:16" ht="21.95" customHeight="1" x14ac:dyDescent="0.2">
      <c r="A45" s="92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</row>
    <row r="46" spans="1:16" ht="21.95" customHeight="1" x14ac:dyDescent="0.2">
      <c r="A46" s="94" t="s">
        <v>55</v>
      </c>
      <c r="B46" s="90" t="s">
        <v>34</v>
      </c>
      <c r="C46" s="19" t="s">
        <v>36</v>
      </c>
      <c r="D46" s="42">
        <v>60</v>
      </c>
      <c r="E46" s="42">
        <v>0.57599999999999996</v>
      </c>
      <c r="F46" s="42">
        <v>3.6840000000000002</v>
      </c>
      <c r="G46" s="40">
        <v>1.8480000000000001</v>
      </c>
      <c r="H46" s="28">
        <v>43</v>
      </c>
      <c r="I46" s="28">
        <v>2.4E-2</v>
      </c>
      <c r="J46" s="28">
        <v>11.46</v>
      </c>
      <c r="K46" s="28">
        <v>0</v>
      </c>
      <c r="L46" s="28">
        <v>2.6949999999999998</v>
      </c>
      <c r="M46" s="69">
        <v>16.062000000000001</v>
      </c>
      <c r="N46" s="49">
        <v>18.251999999999999</v>
      </c>
      <c r="O46" s="49">
        <v>9.9960000000000004</v>
      </c>
      <c r="P46" s="49">
        <v>0.45600000000000002</v>
      </c>
    </row>
    <row r="47" spans="1:16" ht="21.95" customHeight="1" x14ac:dyDescent="0.2">
      <c r="A47" s="79" t="s">
        <v>83</v>
      </c>
      <c r="B47" s="9"/>
      <c r="C47" s="73" t="s">
        <v>90</v>
      </c>
      <c r="D47" s="28">
        <v>100</v>
      </c>
      <c r="E47" s="83">
        <v>12</v>
      </c>
      <c r="F47" s="83">
        <v>7.6</v>
      </c>
      <c r="G47" s="28">
        <v>16</v>
      </c>
      <c r="H47" s="28">
        <v>180</v>
      </c>
      <c r="I47" s="28">
        <v>0.3</v>
      </c>
      <c r="J47" s="28">
        <v>0</v>
      </c>
      <c r="K47" s="28">
        <v>0</v>
      </c>
      <c r="L47" s="28">
        <v>0.5</v>
      </c>
      <c r="M47" s="69">
        <v>33.4</v>
      </c>
      <c r="N47" s="69">
        <v>182.8</v>
      </c>
      <c r="O47" s="69">
        <v>19.78</v>
      </c>
      <c r="P47" s="69">
        <v>2.4</v>
      </c>
    </row>
    <row r="48" spans="1:16" ht="21.95" customHeight="1" x14ac:dyDescent="0.2">
      <c r="A48" s="94" t="s">
        <v>48</v>
      </c>
      <c r="B48" s="90"/>
      <c r="C48" s="60" t="s">
        <v>89</v>
      </c>
      <c r="D48" s="34">
        <v>150</v>
      </c>
      <c r="E48" s="46">
        <v>5.6520000000000001</v>
      </c>
      <c r="F48" s="46">
        <v>4.4690000000000003</v>
      </c>
      <c r="G48" s="61">
        <v>28</v>
      </c>
      <c r="H48" s="61">
        <v>175</v>
      </c>
      <c r="I48" s="62">
        <v>8.6999999999999994E-2</v>
      </c>
      <c r="J48" s="63">
        <v>0</v>
      </c>
      <c r="K48" s="64">
        <v>21</v>
      </c>
      <c r="L48" s="65">
        <v>0.81799999999999995</v>
      </c>
      <c r="M48" s="49">
        <v>16.47</v>
      </c>
      <c r="N48" s="49">
        <v>47.07</v>
      </c>
      <c r="O48" s="49">
        <v>8.49</v>
      </c>
      <c r="P48" s="49">
        <v>0.87</v>
      </c>
    </row>
    <row r="49" spans="1:17" ht="21.95" customHeight="1" x14ac:dyDescent="0.2">
      <c r="A49" s="94" t="s">
        <v>56</v>
      </c>
      <c r="B49" s="90"/>
      <c r="C49" s="19" t="s">
        <v>7</v>
      </c>
      <c r="D49" s="42" t="s">
        <v>2</v>
      </c>
      <c r="E49" s="42">
        <v>0.2</v>
      </c>
      <c r="F49" s="42">
        <v>0</v>
      </c>
      <c r="G49" s="40">
        <v>13.7</v>
      </c>
      <c r="H49" s="28">
        <v>56</v>
      </c>
      <c r="I49" s="28">
        <v>8.0000000000000002E-3</v>
      </c>
      <c r="J49" s="28">
        <v>3.75</v>
      </c>
      <c r="K49" s="28">
        <v>0</v>
      </c>
      <c r="L49" s="28">
        <v>7.4999999999999997E-2</v>
      </c>
      <c r="M49" s="69">
        <v>9.9700000000000006</v>
      </c>
      <c r="N49" s="49">
        <v>7.5</v>
      </c>
      <c r="O49" s="49">
        <v>6.5</v>
      </c>
      <c r="P49" s="49">
        <v>0.19700000000000001</v>
      </c>
    </row>
    <row r="50" spans="1:17" ht="21.95" customHeight="1" x14ac:dyDescent="0.2">
      <c r="A50" s="92"/>
      <c r="B50" s="90"/>
      <c r="C50" s="19" t="s">
        <v>22</v>
      </c>
      <c r="D50" s="42">
        <v>20</v>
      </c>
      <c r="E50" s="42">
        <v>1.3</v>
      </c>
      <c r="F50" s="42">
        <v>0.2</v>
      </c>
      <c r="G50" s="40">
        <v>7</v>
      </c>
      <c r="H50" s="28">
        <v>35</v>
      </c>
      <c r="I50" s="28">
        <v>0.2</v>
      </c>
      <c r="J50" s="28">
        <v>0</v>
      </c>
      <c r="K50" s="28">
        <v>0</v>
      </c>
      <c r="L50" s="28">
        <v>0.2</v>
      </c>
      <c r="M50" s="69">
        <v>4.7</v>
      </c>
      <c r="N50" s="49">
        <v>21.1</v>
      </c>
      <c r="O50" s="49">
        <v>6.3</v>
      </c>
      <c r="P50" s="49">
        <v>0.52</v>
      </c>
    </row>
    <row r="51" spans="1:17" ht="21.95" customHeight="1" x14ac:dyDescent="0.2">
      <c r="A51" s="92"/>
      <c r="B51" s="90"/>
      <c r="C51" s="33" t="s">
        <v>23</v>
      </c>
      <c r="D51" s="42">
        <v>30</v>
      </c>
      <c r="E51" s="42">
        <v>2.2799999999999998</v>
      </c>
      <c r="F51" s="42">
        <v>0.24</v>
      </c>
      <c r="G51" s="40">
        <v>14.76</v>
      </c>
      <c r="H51" s="28">
        <v>71</v>
      </c>
      <c r="I51" s="28">
        <v>3.3000000000000002E-2</v>
      </c>
      <c r="J51" s="28">
        <v>0</v>
      </c>
      <c r="K51" s="28">
        <v>0</v>
      </c>
      <c r="L51" s="28">
        <v>0.33</v>
      </c>
      <c r="M51" s="69">
        <v>6</v>
      </c>
      <c r="N51" s="49">
        <v>19.5</v>
      </c>
      <c r="O51" s="49">
        <v>4.2</v>
      </c>
      <c r="P51" s="49">
        <v>0.33</v>
      </c>
    </row>
    <row r="52" spans="1:17" ht="21.95" customHeight="1" x14ac:dyDescent="0.2">
      <c r="A52" s="92"/>
      <c r="B52" s="90"/>
      <c r="C52" s="19" t="s">
        <v>37</v>
      </c>
      <c r="D52" s="42"/>
      <c r="E52" s="31">
        <f>E46+E47+E48+E49+E50+E51</f>
        <v>22.008000000000003</v>
      </c>
      <c r="F52" s="31">
        <f t="shared" ref="F52:P52" si="5">F46+F47+F48+F49+F50+F51</f>
        <v>16.192999999999998</v>
      </c>
      <c r="G52" s="31">
        <f t="shared" si="5"/>
        <v>81.308000000000007</v>
      </c>
      <c r="H52" s="31">
        <f t="shared" si="5"/>
        <v>560</v>
      </c>
      <c r="I52" s="31">
        <f t="shared" si="5"/>
        <v>0.65200000000000002</v>
      </c>
      <c r="J52" s="31">
        <f t="shared" si="5"/>
        <v>15.21</v>
      </c>
      <c r="K52" s="31">
        <f t="shared" si="5"/>
        <v>21</v>
      </c>
      <c r="L52" s="31">
        <f t="shared" si="5"/>
        <v>4.6180000000000003</v>
      </c>
      <c r="M52" s="31">
        <f t="shared" si="5"/>
        <v>86.602000000000004</v>
      </c>
      <c r="N52" s="31">
        <f t="shared" si="5"/>
        <v>296.22200000000004</v>
      </c>
      <c r="O52" s="31">
        <f t="shared" si="5"/>
        <v>55.266000000000005</v>
      </c>
      <c r="P52" s="31">
        <f t="shared" si="5"/>
        <v>4.7729999999999997</v>
      </c>
    </row>
    <row r="53" spans="1:17" ht="21.95" customHeight="1" x14ac:dyDescent="0.2">
      <c r="A53" s="95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</row>
    <row r="54" spans="1:17" ht="21.95" customHeight="1" x14ac:dyDescent="0.2">
      <c r="A54" s="95"/>
      <c r="B54" s="109" t="s">
        <v>84</v>
      </c>
      <c r="C54" s="109"/>
      <c r="D54" s="109"/>
      <c r="E54" s="109"/>
      <c r="F54" s="109"/>
      <c r="G54" s="101"/>
      <c r="H54" s="101"/>
      <c r="I54" s="101"/>
      <c r="J54" s="101"/>
      <c r="K54" s="101"/>
      <c r="L54" s="101"/>
      <c r="M54" s="101"/>
      <c r="N54" s="101"/>
      <c r="O54" s="101"/>
      <c r="P54" s="101"/>
    </row>
    <row r="55" spans="1:17" ht="21.95" customHeight="1" x14ac:dyDescent="0.2">
      <c r="A55" s="95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</row>
    <row r="56" spans="1:17" ht="37.5" customHeight="1" x14ac:dyDescent="0.2">
      <c r="A56" s="12" t="s">
        <v>85</v>
      </c>
      <c r="B56" s="85" t="s">
        <v>0</v>
      </c>
      <c r="C56" s="48" t="s">
        <v>95</v>
      </c>
      <c r="D56" s="12" t="s">
        <v>104</v>
      </c>
      <c r="E56" s="23" t="s">
        <v>96</v>
      </c>
      <c r="F56" s="23" t="s">
        <v>97</v>
      </c>
      <c r="G56" s="23" t="s">
        <v>98</v>
      </c>
      <c r="H56" s="12" t="s">
        <v>99</v>
      </c>
      <c r="I56" s="12" t="s">
        <v>100</v>
      </c>
      <c r="J56" s="12" t="s">
        <v>101</v>
      </c>
      <c r="K56" s="12" t="s">
        <v>102</v>
      </c>
      <c r="L56" s="12" t="s">
        <v>103</v>
      </c>
      <c r="M56" s="49" t="s">
        <v>9</v>
      </c>
      <c r="N56" s="49" t="s">
        <v>10</v>
      </c>
      <c r="O56" s="49" t="s">
        <v>11</v>
      </c>
      <c r="P56" s="49" t="s">
        <v>12</v>
      </c>
    </row>
    <row r="57" spans="1:17" ht="21.95" customHeight="1" x14ac:dyDescent="0.2">
      <c r="A57" s="94" t="s">
        <v>63</v>
      </c>
      <c r="B57" s="90" t="s">
        <v>57</v>
      </c>
      <c r="C57" s="71" t="s">
        <v>58</v>
      </c>
      <c r="D57" s="28">
        <v>150</v>
      </c>
      <c r="E57" s="28">
        <v>1.35</v>
      </c>
      <c r="F57" s="28">
        <v>0.3</v>
      </c>
      <c r="G57" s="28">
        <v>12.15</v>
      </c>
      <c r="H57" s="28">
        <v>57</v>
      </c>
      <c r="I57" s="28">
        <v>0.06</v>
      </c>
      <c r="J57" s="28">
        <v>90</v>
      </c>
      <c r="K57" s="28">
        <v>0</v>
      </c>
      <c r="L57" s="28">
        <v>0.3</v>
      </c>
      <c r="M57" s="69">
        <v>51</v>
      </c>
      <c r="N57" s="49">
        <v>34.5</v>
      </c>
      <c r="O57" s="49">
        <v>19.5</v>
      </c>
      <c r="P57" s="49">
        <v>0.45</v>
      </c>
    </row>
    <row r="58" spans="1:17" ht="21.95" customHeight="1" x14ac:dyDescent="0.2">
      <c r="A58" s="94" t="s">
        <v>43</v>
      </c>
      <c r="B58" s="90" t="s">
        <v>14</v>
      </c>
      <c r="C58" s="71" t="s">
        <v>59</v>
      </c>
      <c r="D58" s="28">
        <v>60</v>
      </c>
      <c r="E58" s="28">
        <v>0.42</v>
      </c>
      <c r="F58" s="28">
        <v>0.06</v>
      </c>
      <c r="G58" s="28">
        <v>1.1399999999999999</v>
      </c>
      <c r="H58" s="28">
        <v>7</v>
      </c>
      <c r="I58" s="28">
        <v>1.7999999999999999E-2</v>
      </c>
      <c r="J58" s="28">
        <v>4.2</v>
      </c>
      <c r="K58" s="28">
        <v>0</v>
      </c>
      <c r="L58" s="28">
        <v>0.06</v>
      </c>
      <c r="M58" s="69">
        <v>10.199999999999999</v>
      </c>
      <c r="N58" s="49">
        <v>18</v>
      </c>
      <c r="O58" s="49">
        <v>8.4</v>
      </c>
      <c r="P58" s="49">
        <v>0.3</v>
      </c>
    </row>
    <row r="59" spans="1:17" ht="21.95" customHeight="1" x14ac:dyDescent="0.2">
      <c r="A59" s="94" t="s">
        <v>64</v>
      </c>
      <c r="B59" s="90"/>
      <c r="C59" s="72" t="s">
        <v>60</v>
      </c>
      <c r="D59" s="28" t="s">
        <v>61</v>
      </c>
      <c r="E59" s="28">
        <v>7.2</v>
      </c>
      <c r="F59" s="28">
        <v>11.8</v>
      </c>
      <c r="G59" s="28">
        <v>1.925</v>
      </c>
      <c r="H59" s="28">
        <v>143</v>
      </c>
      <c r="I59" s="28">
        <v>6.8000000000000005E-2</v>
      </c>
      <c r="J59" s="28">
        <v>1.155</v>
      </c>
      <c r="K59" s="28">
        <v>0</v>
      </c>
      <c r="L59" s="76">
        <v>3.6240000000000001</v>
      </c>
      <c r="M59" s="69">
        <v>12.989000000000001</v>
      </c>
      <c r="N59" s="49">
        <v>192.851</v>
      </c>
      <c r="O59" s="49">
        <v>24.257000000000001</v>
      </c>
      <c r="P59" s="49">
        <v>2.8010000000000002</v>
      </c>
    </row>
    <row r="60" spans="1:17" ht="21.95" customHeight="1" x14ac:dyDescent="0.2">
      <c r="A60" s="94" t="s">
        <v>65</v>
      </c>
      <c r="B60" s="45"/>
      <c r="C60" s="33" t="s">
        <v>8</v>
      </c>
      <c r="D60" s="11">
        <v>150</v>
      </c>
      <c r="E60" s="11">
        <v>3.6</v>
      </c>
      <c r="F60" s="11">
        <v>7</v>
      </c>
      <c r="G60" s="11">
        <v>29</v>
      </c>
      <c r="H60" s="11">
        <v>193</v>
      </c>
      <c r="I60" s="11">
        <v>0.29099999999999998</v>
      </c>
      <c r="J60" s="11">
        <v>0</v>
      </c>
      <c r="K60" s="28">
        <v>21</v>
      </c>
      <c r="L60" s="28">
        <v>0.46800000000000003</v>
      </c>
      <c r="M60" s="69">
        <v>20.632000000000001</v>
      </c>
      <c r="N60" s="49">
        <v>177.928</v>
      </c>
      <c r="O60" s="49">
        <v>104.22</v>
      </c>
      <c r="P60" s="49">
        <v>3.448</v>
      </c>
    </row>
    <row r="61" spans="1:17" ht="18.75" customHeight="1" x14ac:dyDescent="0.2">
      <c r="A61" s="94" t="s">
        <v>52</v>
      </c>
      <c r="B61" s="47"/>
      <c r="C61" s="73" t="s">
        <v>5</v>
      </c>
      <c r="D61" s="28">
        <v>200</v>
      </c>
      <c r="E61" s="28">
        <v>3.78</v>
      </c>
      <c r="F61" s="28">
        <v>0.67</v>
      </c>
      <c r="G61" s="28">
        <v>21</v>
      </c>
      <c r="H61" s="28">
        <v>105</v>
      </c>
      <c r="I61" s="28">
        <v>0.2</v>
      </c>
      <c r="J61" s="28">
        <v>1.33</v>
      </c>
      <c r="K61" s="28">
        <v>0</v>
      </c>
      <c r="L61" s="28">
        <v>0</v>
      </c>
      <c r="M61" s="69">
        <v>133.33000000000001</v>
      </c>
      <c r="N61" s="49">
        <v>111.11</v>
      </c>
      <c r="O61" s="49">
        <v>25.56</v>
      </c>
      <c r="P61" s="49">
        <v>2</v>
      </c>
      <c r="Q61">
        <v>2</v>
      </c>
    </row>
    <row r="62" spans="1:17" ht="18.75" customHeight="1" x14ac:dyDescent="0.2">
      <c r="A62" s="92"/>
      <c r="B62" s="45"/>
      <c r="C62" s="71" t="s">
        <v>23</v>
      </c>
      <c r="D62" s="28">
        <v>30</v>
      </c>
      <c r="E62" s="28">
        <v>2.2799999999999998</v>
      </c>
      <c r="F62" s="28">
        <v>0.24</v>
      </c>
      <c r="G62" s="28">
        <v>14.76</v>
      </c>
      <c r="H62" s="28">
        <v>71</v>
      </c>
      <c r="I62" s="28">
        <v>3.3000000000000002E-2</v>
      </c>
      <c r="J62" s="28">
        <v>0</v>
      </c>
      <c r="K62" s="28">
        <v>0</v>
      </c>
      <c r="L62" s="28">
        <v>0.33</v>
      </c>
      <c r="M62" s="69">
        <v>6</v>
      </c>
      <c r="N62" s="49">
        <v>19.5</v>
      </c>
      <c r="O62" s="49">
        <v>4.2</v>
      </c>
      <c r="P62" s="49">
        <v>0.33</v>
      </c>
    </row>
    <row r="63" spans="1:17" ht="21.95" customHeight="1" x14ac:dyDescent="0.2">
      <c r="A63" s="92"/>
      <c r="B63" s="45"/>
      <c r="C63" s="74" t="s">
        <v>22</v>
      </c>
      <c r="D63" s="28">
        <v>20</v>
      </c>
      <c r="E63" s="28">
        <v>1.3</v>
      </c>
      <c r="F63" s="28">
        <v>0.2</v>
      </c>
      <c r="G63" s="28">
        <v>7</v>
      </c>
      <c r="H63" s="28">
        <v>35</v>
      </c>
      <c r="I63" s="28">
        <v>0.02</v>
      </c>
      <c r="J63" s="28">
        <v>0</v>
      </c>
      <c r="K63" s="28">
        <v>0</v>
      </c>
      <c r="L63" s="28">
        <v>0.2</v>
      </c>
      <c r="M63" s="69">
        <v>4.7</v>
      </c>
      <c r="N63" s="49">
        <v>21.1</v>
      </c>
      <c r="O63" s="49">
        <v>6.3</v>
      </c>
      <c r="P63" s="49">
        <v>0.52</v>
      </c>
    </row>
    <row r="64" spans="1:17" ht="21.95" customHeight="1" x14ac:dyDescent="0.2">
      <c r="A64" s="92"/>
      <c r="B64" s="44"/>
      <c r="C64" s="75" t="s">
        <v>62</v>
      </c>
      <c r="D64" s="28"/>
      <c r="E64" s="36">
        <f>E57+E58+E59+E60+E61+E62+E63</f>
        <v>19.930000000000003</v>
      </c>
      <c r="F64" s="36">
        <f t="shared" ref="F64:P64" si="6">F57+F58+F59+F60+F61+F62+F63</f>
        <v>20.27</v>
      </c>
      <c r="G64" s="36">
        <f t="shared" si="6"/>
        <v>86.975000000000009</v>
      </c>
      <c r="H64" s="36">
        <f t="shared" si="6"/>
        <v>611</v>
      </c>
      <c r="I64" s="36">
        <f t="shared" si="6"/>
        <v>0.69000000000000006</v>
      </c>
      <c r="J64" s="36">
        <f t="shared" si="6"/>
        <v>96.685000000000002</v>
      </c>
      <c r="K64" s="36">
        <f t="shared" si="6"/>
        <v>21</v>
      </c>
      <c r="L64" s="36">
        <f t="shared" si="6"/>
        <v>4.9820000000000002</v>
      </c>
      <c r="M64" s="36">
        <f t="shared" si="6"/>
        <v>238.851</v>
      </c>
      <c r="N64" s="36">
        <f t="shared" si="6"/>
        <v>574.98900000000003</v>
      </c>
      <c r="O64" s="36">
        <f t="shared" si="6"/>
        <v>192.43700000000001</v>
      </c>
      <c r="P64" s="36">
        <f t="shared" si="6"/>
        <v>9.8490000000000002</v>
      </c>
    </row>
    <row r="65" spans="1:17" ht="21.95" customHeight="1" x14ac:dyDescent="0.2">
      <c r="A65" s="92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</row>
    <row r="66" spans="1:17" ht="21.95" customHeight="1" x14ac:dyDescent="0.2">
      <c r="A66" s="94" t="s">
        <v>67</v>
      </c>
      <c r="B66" s="32" t="s">
        <v>18</v>
      </c>
      <c r="C66" s="18" t="s">
        <v>30</v>
      </c>
      <c r="D66" s="66">
        <v>60</v>
      </c>
      <c r="E66" s="67">
        <v>0.66</v>
      </c>
      <c r="F66" s="67">
        <v>0.12</v>
      </c>
      <c r="G66" s="67">
        <v>2.2799999999999998</v>
      </c>
      <c r="H66" s="67">
        <v>14</v>
      </c>
      <c r="I66" s="67">
        <v>3.5999999999999997E-2</v>
      </c>
      <c r="J66" s="67">
        <v>15</v>
      </c>
      <c r="K66" s="67">
        <v>0</v>
      </c>
      <c r="L66" s="67">
        <v>0.42</v>
      </c>
      <c r="M66" s="69">
        <v>8.4</v>
      </c>
      <c r="N66" s="49">
        <v>15.6</v>
      </c>
      <c r="O66" s="49">
        <v>12</v>
      </c>
      <c r="P66" s="49">
        <v>0.54</v>
      </c>
    </row>
    <row r="67" spans="1:17" ht="21.95" customHeight="1" x14ac:dyDescent="0.2">
      <c r="A67" s="94" t="s">
        <v>68</v>
      </c>
      <c r="B67" s="32"/>
      <c r="C67" s="17" t="s">
        <v>91</v>
      </c>
      <c r="D67" s="78" t="s">
        <v>19</v>
      </c>
      <c r="E67" s="11">
        <v>14</v>
      </c>
      <c r="F67" s="11">
        <v>19.5</v>
      </c>
      <c r="G67" s="11">
        <v>42</v>
      </c>
      <c r="H67" s="11">
        <v>400</v>
      </c>
      <c r="I67" s="11">
        <v>6.4000000000000001E-2</v>
      </c>
      <c r="J67" s="11">
        <v>0.62</v>
      </c>
      <c r="K67" s="11">
        <v>34.270000000000003</v>
      </c>
      <c r="L67" s="11">
        <v>5.7990000000000004</v>
      </c>
      <c r="M67" s="69">
        <v>22</v>
      </c>
      <c r="N67" s="49">
        <v>204</v>
      </c>
      <c r="O67" s="49">
        <v>40.6</v>
      </c>
      <c r="P67" s="49">
        <v>1.87</v>
      </c>
    </row>
    <row r="68" spans="1:17" ht="21.95" customHeight="1" x14ac:dyDescent="0.2">
      <c r="A68" s="94" t="s">
        <v>54</v>
      </c>
      <c r="B68" s="32"/>
      <c r="C68" s="17" t="s">
        <v>77</v>
      </c>
      <c r="D68" s="78" t="s">
        <v>4</v>
      </c>
      <c r="E68" s="11">
        <v>0.2</v>
      </c>
      <c r="F68" s="11">
        <v>0.1</v>
      </c>
      <c r="G68" s="11">
        <v>13.9</v>
      </c>
      <c r="H68" s="11">
        <v>57</v>
      </c>
      <c r="I68" s="11">
        <v>0</v>
      </c>
      <c r="J68" s="11">
        <v>1.1200000000000001</v>
      </c>
      <c r="K68" s="11">
        <v>0</v>
      </c>
      <c r="L68" s="11">
        <v>0.01</v>
      </c>
      <c r="M68" s="69">
        <v>2.86</v>
      </c>
      <c r="N68" s="49">
        <v>1.34</v>
      </c>
      <c r="O68" s="49">
        <v>0.73</v>
      </c>
      <c r="P68" s="49">
        <v>0.08</v>
      </c>
    </row>
    <row r="69" spans="1:17" ht="21.95" customHeight="1" x14ac:dyDescent="0.2">
      <c r="A69" s="92"/>
      <c r="B69" s="32"/>
      <c r="C69" s="17" t="s">
        <v>23</v>
      </c>
      <c r="D69" s="78">
        <v>30</v>
      </c>
      <c r="E69" s="11">
        <v>2.2799999999999998</v>
      </c>
      <c r="F69" s="11">
        <v>0.24</v>
      </c>
      <c r="G69" s="11">
        <v>14.76</v>
      </c>
      <c r="H69" s="11">
        <v>71</v>
      </c>
      <c r="I69" s="11">
        <v>3.3000000000000002E-2</v>
      </c>
      <c r="J69" s="11">
        <v>0</v>
      </c>
      <c r="K69" s="11">
        <v>0</v>
      </c>
      <c r="L69" s="11">
        <v>0.33</v>
      </c>
      <c r="M69" s="69">
        <v>6</v>
      </c>
      <c r="N69" s="49">
        <v>19.5</v>
      </c>
      <c r="O69" s="49">
        <v>4.2</v>
      </c>
      <c r="P69" s="49">
        <v>0.33</v>
      </c>
    </row>
    <row r="70" spans="1:17" ht="21.95" customHeight="1" x14ac:dyDescent="0.2">
      <c r="A70" s="92"/>
      <c r="B70" s="32"/>
      <c r="C70" s="17" t="s">
        <v>92</v>
      </c>
      <c r="D70" s="78">
        <v>20</v>
      </c>
      <c r="E70" s="11">
        <v>1.3</v>
      </c>
      <c r="F70" s="11">
        <v>0.2</v>
      </c>
      <c r="G70" s="11">
        <v>7</v>
      </c>
      <c r="H70" s="11">
        <v>35</v>
      </c>
      <c r="I70" s="11">
        <v>0.02</v>
      </c>
      <c r="J70" s="11">
        <v>0</v>
      </c>
      <c r="K70" s="11">
        <v>0</v>
      </c>
      <c r="L70" s="11">
        <v>0.2</v>
      </c>
      <c r="M70" s="69">
        <v>4.7</v>
      </c>
      <c r="N70" s="49">
        <v>21.1</v>
      </c>
      <c r="O70" s="49">
        <v>6.3</v>
      </c>
      <c r="P70" s="49">
        <v>0.52</v>
      </c>
    </row>
    <row r="71" spans="1:17" ht="21.95" customHeight="1" x14ac:dyDescent="0.2">
      <c r="A71" s="92"/>
      <c r="B71" s="32"/>
      <c r="C71" s="17" t="s">
        <v>66</v>
      </c>
      <c r="D71" s="24"/>
      <c r="E71" s="11">
        <f>E66+E67+E68+E69+E70</f>
        <v>18.440000000000001</v>
      </c>
      <c r="F71" s="11">
        <f t="shared" ref="F71:P71" si="7">F66+F67+F68+F69+F70</f>
        <v>20.16</v>
      </c>
      <c r="G71" s="11">
        <f t="shared" si="7"/>
        <v>79.94</v>
      </c>
      <c r="H71" s="11">
        <f t="shared" si="7"/>
        <v>577</v>
      </c>
      <c r="I71" s="11">
        <f t="shared" si="7"/>
        <v>0.153</v>
      </c>
      <c r="J71" s="11">
        <f t="shared" si="7"/>
        <v>16.739999999999998</v>
      </c>
      <c r="K71" s="11">
        <f t="shared" si="7"/>
        <v>34.270000000000003</v>
      </c>
      <c r="L71" s="11">
        <f t="shared" si="7"/>
        <v>6.7590000000000003</v>
      </c>
      <c r="M71" s="11">
        <f t="shared" si="7"/>
        <v>43.96</v>
      </c>
      <c r="N71" s="11">
        <f t="shared" si="7"/>
        <v>261.54000000000002</v>
      </c>
      <c r="O71" s="11">
        <f t="shared" si="7"/>
        <v>63.83</v>
      </c>
      <c r="P71" s="11">
        <f t="shared" si="7"/>
        <v>3.3400000000000003</v>
      </c>
    </row>
    <row r="72" spans="1:17" ht="21.95" customHeight="1" x14ac:dyDescent="0.2">
      <c r="A72" s="92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7" ht="21.95" customHeight="1" x14ac:dyDescent="0.2">
      <c r="A73" s="94" t="s">
        <v>42</v>
      </c>
      <c r="B73" s="96" t="s">
        <v>21</v>
      </c>
      <c r="C73" s="19" t="s">
        <v>29</v>
      </c>
      <c r="D73" s="43">
        <v>100</v>
      </c>
      <c r="E73" s="28">
        <v>0.3</v>
      </c>
      <c r="F73" s="28">
        <v>0.4</v>
      </c>
      <c r="G73" s="14">
        <v>8.1</v>
      </c>
      <c r="H73" s="14">
        <v>40</v>
      </c>
      <c r="I73" s="14">
        <v>0.03</v>
      </c>
      <c r="J73" s="14">
        <v>10</v>
      </c>
      <c r="K73" s="14">
        <v>0</v>
      </c>
      <c r="L73" s="14">
        <v>0.02</v>
      </c>
      <c r="M73" s="68">
        <v>16</v>
      </c>
      <c r="N73" s="68">
        <v>11</v>
      </c>
      <c r="O73" s="68">
        <v>9</v>
      </c>
      <c r="P73" s="68">
        <v>2.2000000000000002</v>
      </c>
    </row>
    <row r="74" spans="1:17" ht="21.95" customHeight="1" x14ac:dyDescent="0.2">
      <c r="A74" s="94" t="s">
        <v>46</v>
      </c>
      <c r="B74" s="44"/>
      <c r="C74" s="50" t="s">
        <v>69</v>
      </c>
      <c r="D74" s="28">
        <v>60</v>
      </c>
      <c r="E74" s="28">
        <v>0.93300000000000005</v>
      </c>
      <c r="F74" s="28">
        <v>3.0510000000000002</v>
      </c>
      <c r="G74" s="14">
        <v>5.641</v>
      </c>
      <c r="H74" s="14">
        <v>54</v>
      </c>
      <c r="I74" s="14">
        <v>1.7999999999999999E-2</v>
      </c>
      <c r="J74" s="14">
        <v>21.684000000000001</v>
      </c>
      <c r="K74" s="28">
        <v>0</v>
      </c>
      <c r="L74" s="28">
        <v>1.3919999999999999</v>
      </c>
      <c r="M74" s="69">
        <v>25.623999999999999</v>
      </c>
      <c r="N74" s="49">
        <v>18.315999999999999</v>
      </c>
      <c r="O74" s="49">
        <v>9.9489999999999998</v>
      </c>
      <c r="P74" s="49">
        <v>0.34499999999999997</v>
      </c>
    </row>
    <row r="75" spans="1:17" ht="21.95" customHeight="1" x14ac:dyDescent="0.2">
      <c r="A75" s="94" t="s">
        <v>70</v>
      </c>
      <c r="B75" s="44"/>
      <c r="C75" s="50" t="s">
        <v>25</v>
      </c>
      <c r="D75" s="28">
        <v>80</v>
      </c>
      <c r="E75" s="28">
        <v>10.8</v>
      </c>
      <c r="F75" s="28">
        <v>11.8</v>
      </c>
      <c r="G75" s="14">
        <v>6.5</v>
      </c>
      <c r="H75" s="14">
        <v>175</v>
      </c>
      <c r="I75" s="14">
        <v>0.08</v>
      </c>
      <c r="J75" s="14">
        <v>0.128</v>
      </c>
      <c r="K75" s="28">
        <v>8</v>
      </c>
      <c r="L75" s="28">
        <v>4</v>
      </c>
      <c r="M75" s="49">
        <v>33.28</v>
      </c>
      <c r="N75" s="49">
        <v>120.096</v>
      </c>
      <c r="O75" s="49">
        <v>22.64</v>
      </c>
      <c r="P75" s="49">
        <v>0.89600000000000002</v>
      </c>
    </row>
    <row r="76" spans="1:17" ht="21.95" customHeight="1" x14ac:dyDescent="0.2">
      <c r="A76" s="94" t="s">
        <v>71</v>
      </c>
      <c r="B76" s="44"/>
      <c r="C76" s="50" t="s">
        <v>26</v>
      </c>
      <c r="D76" s="28">
        <v>150</v>
      </c>
      <c r="E76" s="28">
        <v>3.282</v>
      </c>
      <c r="F76" s="28">
        <v>4.657</v>
      </c>
      <c r="G76" s="14">
        <v>22.027000000000001</v>
      </c>
      <c r="H76" s="14">
        <v>143</v>
      </c>
      <c r="I76" s="14">
        <v>0.16300000000000001</v>
      </c>
      <c r="J76" s="14">
        <v>25.943000000000001</v>
      </c>
      <c r="K76" s="28">
        <v>25.5</v>
      </c>
      <c r="L76" s="28">
        <v>0.18099999999999999</v>
      </c>
      <c r="M76" s="49">
        <v>46.606000000000002</v>
      </c>
      <c r="N76" s="49">
        <v>97.335999999999999</v>
      </c>
      <c r="O76" s="49">
        <v>32.978000000000002</v>
      </c>
      <c r="P76" s="49">
        <v>1.2310000000000001</v>
      </c>
    </row>
    <row r="77" spans="1:17" ht="21.95" customHeight="1" x14ac:dyDescent="0.2">
      <c r="A77" s="94" t="s">
        <v>56</v>
      </c>
      <c r="B77" s="44"/>
      <c r="C77" s="50" t="s">
        <v>7</v>
      </c>
      <c r="D77" s="28" t="s">
        <v>2</v>
      </c>
      <c r="E77" s="28">
        <v>0.5</v>
      </c>
      <c r="F77" s="28">
        <v>0</v>
      </c>
      <c r="G77" s="14">
        <v>13.7</v>
      </c>
      <c r="H77" s="14">
        <v>56</v>
      </c>
      <c r="I77" s="14">
        <v>8.0000000000000002E-3</v>
      </c>
      <c r="J77" s="14">
        <v>3.75</v>
      </c>
      <c r="K77" s="28">
        <v>0</v>
      </c>
      <c r="L77" s="28">
        <v>7.4999999999999997E-2</v>
      </c>
      <c r="M77" s="49">
        <v>9.9700000000000006</v>
      </c>
      <c r="N77" s="49">
        <v>7.5</v>
      </c>
      <c r="O77" s="49">
        <v>6.5</v>
      </c>
      <c r="P77" s="49">
        <v>0.19700000000000001</v>
      </c>
    </row>
    <row r="78" spans="1:17" ht="21.95" customHeight="1" x14ac:dyDescent="0.2">
      <c r="A78" s="92"/>
      <c r="B78" s="44"/>
      <c r="C78" s="50" t="s">
        <v>23</v>
      </c>
      <c r="D78" s="28">
        <v>30</v>
      </c>
      <c r="E78" s="28">
        <v>2.2799999999999998</v>
      </c>
      <c r="F78" s="28">
        <v>0.24</v>
      </c>
      <c r="G78" s="14">
        <v>14.76</v>
      </c>
      <c r="H78" s="14">
        <v>71</v>
      </c>
      <c r="I78" s="14">
        <v>3.3000000000000002E-2</v>
      </c>
      <c r="J78" s="14">
        <v>0</v>
      </c>
      <c r="K78" s="28">
        <v>0</v>
      </c>
      <c r="L78" s="28">
        <v>0.33</v>
      </c>
      <c r="M78" s="49">
        <v>6</v>
      </c>
      <c r="N78" s="49">
        <v>19.5</v>
      </c>
      <c r="O78" s="49">
        <v>4.2</v>
      </c>
      <c r="P78" s="49">
        <v>0.33</v>
      </c>
    </row>
    <row r="79" spans="1:17" ht="21.95" customHeight="1" x14ac:dyDescent="0.2">
      <c r="A79" s="92"/>
      <c r="B79" s="44"/>
      <c r="C79" s="50" t="s">
        <v>22</v>
      </c>
      <c r="D79" s="28">
        <v>20</v>
      </c>
      <c r="E79" s="28">
        <v>1.3</v>
      </c>
      <c r="F79" s="28">
        <v>0.2</v>
      </c>
      <c r="G79" s="14">
        <v>7</v>
      </c>
      <c r="H79" s="14">
        <v>35</v>
      </c>
      <c r="I79" s="14">
        <v>0.02</v>
      </c>
      <c r="J79" s="14">
        <v>0</v>
      </c>
      <c r="K79" s="28">
        <v>0</v>
      </c>
      <c r="L79" s="28">
        <v>0.2</v>
      </c>
      <c r="M79" s="49">
        <v>4.7</v>
      </c>
      <c r="N79" s="49">
        <v>21.1</v>
      </c>
      <c r="O79" s="49">
        <v>6.3</v>
      </c>
      <c r="P79" s="49">
        <v>0.52</v>
      </c>
    </row>
    <row r="80" spans="1:17" ht="21.95" customHeight="1" x14ac:dyDescent="0.2">
      <c r="A80" s="92"/>
      <c r="B80" s="44"/>
      <c r="C80" s="50" t="s">
        <v>37</v>
      </c>
      <c r="D80" s="14"/>
      <c r="E80" s="103">
        <f>E73+E74+E75+E76+E77+E78+E79</f>
        <v>19.395000000000003</v>
      </c>
      <c r="F80" s="103">
        <f t="shared" ref="F80:P80" si="8">F73+F74+F75+F76+F77+F78+F79</f>
        <v>20.347999999999999</v>
      </c>
      <c r="G80" s="103">
        <f t="shared" si="8"/>
        <v>77.728000000000009</v>
      </c>
      <c r="H80" s="103">
        <f t="shared" si="8"/>
        <v>574</v>
      </c>
      <c r="I80" s="103">
        <f t="shared" si="8"/>
        <v>0.35200000000000009</v>
      </c>
      <c r="J80" s="103">
        <f t="shared" si="8"/>
        <v>61.505000000000003</v>
      </c>
      <c r="K80" s="103">
        <f t="shared" si="8"/>
        <v>33.5</v>
      </c>
      <c r="L80" s="103">
        <f t="shared" si="8"/>
        <v>6.1980000000000004</v>
      </c>
      <c r="M80" s="103">
        <f t="shared" si="8"/>
        <v>142.17999999999998</v>
      </c>
      <c r="N80" s="103">
        <f t="shared" si="8"/>
        <v>294.84800000000001</v>
      </c>
      <c r="O80" s="103">
        <f t="shared" si="8"/>
        <v>91.567000000000007</v>
      </c>
      <c r="P80" s="103">
        <f t="shared" si="8"/>
        <v>5.7189999999999994</v>
      </c>
      <c r="Q80" s="14"/>
    </row>
    <row r="81" spans="1:16" ht="21.95" customHeight="1" x14ac:dyDescent="0.2">
      <c r="A81" s="92"/>
      <c r="B81" s="45"/>
      <c r="C81" s="110"/>
      <c r="D81" s="111"/>
      <c r="E81" s="107"/>
      <c r="F81" s="107"/>
      <c r="G81" s="107"/>
      <c r="H81" s="107"/>
      <c r="I81" s="107"/>
      <c r="J81" s="107"/>
      <c r="K81" s="108"/>
      <c r="L81" s="80"/>
    </row>
    <row r="82" spans="1:16" s="13" customFormat="1" ht="21.95" customHeight="1" x14ac:dyDescent="0.2">
      <c r="A82" s="99" t="s">
        <v>74</v>
      </c>
      <c r="B82" s="84" t="s">
        <v>27</v>
      </c>
      <c r="C82" s="19" t="s">
        <v>24</v>
      </c>
      <c r="D82" s="43">
        <v>60</v>
      </c>
      <c r="E82" s="28">
        <v>0.63200000000000001</v>
      </c>
      <c r="F82" s="28">
        <v>6.0430000000000001</v>
      </c>
      <c r="G82" s="14">
        <v>4.3</v>
      </c>
      <c r="H82" s="14">
        <v>74</v>
      </c>
      <c r="I82" s="14">
        <v>2.9000000000000001E-2</v>
      </c>
      <c r="J82" s="14">
        <v>2.4300000000000002</v>
      </c>
      <c r="K82" s="14">
        <v>0</v>
      </c>
      <c r="L82" s="14">
        <v>2.8340000000000001</v>
      </c>
      <c r="M82" s="68">
        <v>13.302</v>
      </c>
      <c r="N82" s="68">
        <v>26.85</v>
      </c>
      <c r="O82" s="68">
        <v>18.468</v>
      </c>
      <c r="P82" s="68">
        <v>0.35799999999999998</v>
      </c>
    </row>
    <row r="83" spans="1:16" s="13" customFormat="1" ht="21.95" customHeight="1" x14ac:dyDescent="0.2">
      <c r="A83" s="99" t="s">
        <v>75</v>
      </c>
      <c r="B83" s="45"/>
      <c r="C83" s="19" t="s">
        <v>72</v>
      </c>
      <c r="D83" s="43">
        <v>120</v>
      </c>
      <c r="E83" s="28">
        <v>6.7</v>
      </c>
      <c r="F83" s="28">
        <v>7.1</v>
      </c>
      <c r="G83" s="14">
        <v>4</v>
      </c>
      <c r="H83" s="14">
        <v>107</v>
      </c>
      <c r="I83" s="14">
        <v>0.113</v>
      </c>
      <c r="J83" s="14">
        <v>3.75</v>
      </c>
      <c r="K83" s="14">
        <v>48</v>
      </c>
      <c r="L83" s="81">
        <v>0.83</v>
      </c>
      <c r="M83" s="68">
        <v>21.08</v>
      </c>
      <c r="N83" s="68">
        <v>194.81</v>
      </c>
      <c r="O83" s="68">
        <v>24.52</v>
      </c>
      <c r="P83" s="68">
        <v>1.6579999999999999</v>
      </c>
    </row>
    <row r="84" spans="1:16" s="13" customFormat="1" ht="21.95" customHeight="1" x14ac:dyDescent="0.2">
      <c r="A84" s="99" t="s">
        <v>76</v>
      </c>
      <c r="B84" s="45"/>
      <c r="C84" s="19" t="s">
        <v>89</v>
      </c>
      <c r="D84" s="43">
        <v>150</v>
      </c>
      <c r="E84" s="28">
        <v>5.6520000000000001</v>
      </c>
      <c r="F84" s="28">
        <v>4.4690000000000003</v>
      </c>
      <c r="G84" s="14">
        <v>28</v>
      </c>
      <c r="H84" s="14">
        <v>175</v>
      </c>
      <c r="I84" s="14">
        <v>8.6999999999999994E-2</v>
      </c>
      <c r="J84" s="14">
        <v>0</v>
      </c>
      <c r="K84" s="14">
        <v>21</v>
      </c>
      <c r="L84" s="81">
        <v>0.81799999999999995</v>
      </c>
      <c r="M84" s="68">
        <v>16.47</v>
      </c>
      <c r="N84" s="68">
        <v>47.07</v>
      </c>
      <c r="O84" s="68">
        <v>8.49</v>
      </c>
      <c r="P84" s="68">
        <v>0.87</v>
      </c>
    </row>
    <row r="85" spans="1:16" s="13" customFormat="1" ht="21.95" customHeight="1" x14ac:dyDescent="0.2">
      <c r="A85" s="99" t="s">
        <v>45</v>
      </c>
      <c r="B85" s="45"/>
      <c r="C85" s="19" t="s">
        <v>73</v>
      </c>
      <c r="D85" s="43">
        <v>200</v>
      </c>
      <c r="E85" s="28">
        <v>2.5</v>
      </c>
      <c r="F85" s="28">
        <v>1.8</v>
      </c>
      <c r="G85" s="14">
        <v>20.5</v>
      </c>
      <c r="H85" s="14">
        <v>108</v>
      </c>
      <c r="I85" s="14">
        <v>0</v>
      </c>
      <c r="J85" s="14">
        <v>0.26</v>
      </c>
      <c r="K85" s="14">
        <v>0.05</v>
      </c>
      <c r="L85" s="81">
        <v>0</v>
      </c>
      <c r="M85" s="68">
        <v>53.33</v>
      </c>
      <c r="N85" s="68">
        <v>39.15</v>
      </c>
      <c r="O85" s="68">
        <v>6.09</v>
      </c>
      <c r="P85" s="68">
        <v>0.1</v>
      </c>
    </row>
    <row r="86" spans="1:16" s="7" customFormat="1" ht="21.95" customHeight="1" x14ac:dyDescent="0.2">
      <c r="A86" s="100"/>
      <c r="B86" s="45"/>
      <c r="C86" s="19" t="s">
        <v>23</v>
      </c>
      <c r="D86" s="43">
        <v>30</v>
      </c>
      <c r="E86" s="14">
        <v>2.2799999999999998</v>
      </c>
      <c r="F86" s="14">
        <v>0.24</v>
      </c>
      <c r="G86" s="14">
        <v>14.76</v>
      </c>
      <c r="H86" s="14">
        <v>71</v>
      </c>
      <c r="I86" s="14">
        <v>3.3000000000000002E-2</v>
      </c>
      <c r="J86" s="14">
        <v>0</v>
      </c>
      <c r="K86" s="14">
        <v>0</v>
      </c>
      <c r="L86" s="14">
        <v>0.33</v>
      </c>
      <c r="M86" s="10">
        <v>6</v>
      </c>
      <c r="N86" s="10">
        <v>19.5</v>
      </c>
      <c r="O86" s="10">
        <v>4.2</v>
      </c>
      <c r="P86" s="10">
        <v>0.33</v>
      </c>
    </row>
    <row r="87" spans="1:16" s="7" customFormat="1" ht="21.95" customHeight="1" x14ac:dyDescent="0.25">
      <c r="A87" s="100"/>
      <c r="B87" s="45"/>
      <c r="C87" s="70" t="s">
        <v>22</v>
      </c>
      <c r="D87" s="43">
        <v>20</v>
      </c>
      <c r="E87" s="14">
        <v>1.3</v>
      </c>
      <c r="F87" s="14">
        <v>0.2</v>
      </c>
      <c r="G87" s="14">
        <v>7</v>
      </c>
      <c r="H87" s="14">
        <v>35</v>
      </c>
      <c r="I87" s="14">
        <v>0.02</v>
      </c>
      <c r="J87" s="14">
        <v>0</v>
      </c>
      <c r="K87" s="14">
        <v>0</v>
      </c>
      <c r="L87" s="82">
        <v>0.2</v>
      </c>
      <c r="M87" s="10">
        <v>4.7</v>
      </c>
      <c r="N87" s="10">
        <v>21.1</v>
      </c>
      <c r="O87" s="10">
        <v>6.3</v>
      </c>
      <c r="P87" s="10">
        <v>0.52</v>
      </c>
    </row>
    <row r="88" spans="1:16" s="7" customFormat="1" ht="21.95" customHeight="1" x14ac:dyDescent="0.2">
      <c r="A88" s="100"/>
      <c r="B88" s="45"/>
      <c r="C88" s="19" t="s">
        <v>17</v>
      </c>
      <c r="D88" s="43"/>
      <c r="E88" s="103">
        <f>E82+E83+E84+E85+E86+E87</f>
        <v>19.064</v>
      </c>
      <c r="F88" s="103">
        <f t="shared" ref="F88:P88" si="9">F82+F83+F84+F85+F86+F87</f>
        <v>19.852</v>
      </c>
      <c r="G88" s="103">
        <f t="shared" si="9"/>
        <v>78.56</v>
      </c>
      <c r="H88" s="103">
        <f t="shared" si="9"/>
        <v>570</v>
      </c>
      <c r="I88" s="103">
        <f t="shared" si="9"/>
        <v>0.28200000000000003</v>
      </c>
      <c r="J88" s="103">
        <f t="shared" si="9"/>
        <v>6.4399999999999995</v>
      </c>
      <c r="K88" s="103">
        <f t="shared" si="9"/>
        <v>69.05</v>
      </c>
      <c r="L88" s="103">
        <f t="shared" si="9"/>
        <v>5.0120000000000005</v>
      </c>
      <c r="M88" s="103">
        <f t="shared" si="9"/>
        <v>114.88199999999999</v>
      </c>
      <c r="N88" s="103">
        <f t="shared" si="9"/>
        <v>348.48</v>
      </c>
      <c r="O88" s="103">
        <f t="shared" si="9"/>
        <v>68.067999999999998</v>
      </c>
      <c r="P88" s="103">
        <f t="shared" si="9"/>
        <v>3.8360000000000003</v>
      </c>
    </row>
    <row r="89" spans="1:16" ht="21.95" customHeight="1" x14ac:dyDescent="0.2">
      <c r="A89" s="92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</row>
    <row r="90" spans="1:16" ht="21.95" customHeight="1" x14ac:dyDescent="0.2">
      <c r="A90" s="94" t="s">
        <v>79</v>
      </c>
      <c r="B90" s="90" t="s">
        <v>28</v>
      </c>
      <c r="C90" s="71" t="s">
        <v>93</v>
      </c>
      <c r="D90" s="28">
        <v>60</v>
      </c>
      <c r="E90" s="28">
        <v>0.81899999999999995</v>
      </c>
      <c r="F90" s="28">
        <v>6.0490000000000004</v>
      </c>
      <c r="G90" s="28">
        <v>4.8070000000000004</v>
      </c>
      <c r="H90" s="28">
        <v>77</v>
      </c>
      <c r="I90" s="28">
        <v>1.0999999999999999E-2</v>
      </c>
      <c r="J90" s="28">
        <v>5.4619999999999997</v>
      </c>
      <c r="K90" s="28">
        <v>0</v>
      </c>
      <c r="L90" s="28">
        <v>2.6949999999999998</v>
      </c>
      <c r="M90" s="49">
        <v>20.209</v>
      </c>
      <c r="N90" s="49">
        <v>23.606999999999999</v>
      </c>
      <c r="O90" s="49">
        <v>12.016</v>
      </c>
      <c r="P90" s="49">
        <v>0.76500000000000001</v>
      </c>
    </row>
    <row r="91" spans="1:16" s="13" customFormat="1" ht="21.75" customHeight="1" x14ac:dyDescent="0.2">
      <c r="A91" s="99" t="s">
        <v>80</v>
      </c>
      <c r="B91" s="97"/>
      <c r="C91" s="71" t="s">
        <v>94</v>
      </c>
      <c r="D91" s="28" t="s">
        <v>78</v>
      </c>
      <c r="E91" s="28">
        <v>12.6</v>
      </c>
      <c r="F91" s="28">
        <v>13</v>
      </c>
      <c r="G91" s="28">
        <v>9.1999999999999993</v>
      </c>
      <c r="H91" s="28">
        <v>204</v>
      </c>
      <c r="I91" s="28">
        <v>0.21299999999999999</v>
      </c>
      <c r="J91" s="28">
        <v>35.555999999999997</v>
      </c>
      <c r="K91" s="28">
        <v>20</v>
      </c>
      <c r="L91" s="28">
        <v>5.0259999999999998</v>
      </c>
      <c r="M91" s="69">
        <v>27.951000000000001</v>
      </c>
      <c r="N91" s="69">
        <v>109.806</v>
      </c>
      <c r="O91" s="69">
        <v>41.551000000000002</v>
      </c>
      <c r="P91" s="69">
        <v>1.7</v>
      </c>
    </row>
    <row r="92" spans="1:16" s="13" customFormat="1" ht="21.95" customHeight="1" x14ac:dyDescent="0.2">
      <c r="A92" s="99" t="s">
        <v>81</v>
      </c>
      <c r="B92" s="97"/>
      <c r="C92" s="73" t="s">
        <v>77</v>
      </c>
      <c r="D92" s="28" t="s">
        <v>4</v>
      </c>
      <c r="E92" s="28">
        <v>0.2</v>
      </c>
      <c r="F92" s="28">
        <v>0.1</v>
      </c>
      <c r="G92" s="28">
        <v>13.9</v>
      </c>
      <c r="H92" s="28">
        <v>57</v>
      </c>
      <c r="I92" s="28">
        <v>0</v>
      </c>
      <c r="J92" s="28">
        <v>1.1200000000000001</v>
      </c>
      <c r="K92" s="28">
        <v>0</v>
      </c>
      <c r="L92" s="28">
        <v>0.01</v>
      </c>
      <c r="M92" s="69">
        <v>2.86</v>
      </c>
      <c r="N92" s="69">
        <v>1.34</v>
      </c>
      <c r="O92" s="69">
        <v>0.73</v>
      </c>
      <c r="P92" s="69">
        <v>0.08</v>
      </c>
    </row>
    <row r="93" spans="1:16" s="13" customFormat="1" ht="21.95" customHeight="1" x14ac:dyDescent="0.2">
      <c r="A93" s="26"/>
      <c r="B93" s="97"/>
      <c r="C93" s="73" t="s">
        <v>23</v>
      </c>
      <c r="D93" s="28">
        <v>30</v>
      </c>
      <c r="E93" s="83">
        <v>2.2799999999999998</v>
      </c>
      <c r="F93" s="36">
        <v>0.24</v>
      </c>
      <c r="G93" s="28">
        <v>14.76</v>
      </c>
      <c r="H93" s="28">
        <v>71</v>
      </c>
      <c r="I93" s="28">
        <v>3.3000000000000002E-2</v>
      </c>
      <c r="J93" s="28">
        <v>0</v>
      </c>
      <c r="K93" s="28">
        <v>0</v>
      </c>
      <c r="L93" s="28">
        <v>0.33</v>
      </c>
      <c r="M93" s="69">
        <v>6</v>
      </c>
      <c r="N93" s="69">
        <v>19.5</v>
      </c>
      <c r="O93" s="69">
        <v>4.2</v>
      </c>
      <c r="P93" s="69">
        <v>0.33</v>
      </c>
    </row>
    <row r="94" spans="1:16" s="13" customFormat="1" ht="21.95" customHeight="1" x14ac:dyDescent="0.2">
      <c r="A94" s="26"/>
      <c r="B94" s="97"/>
      <c r="C94" s="73" t="s">
        <v>22</v>
      </c>
      <c r="D94" s="28">
        <v>20</v>
      </c>
      <c r="E94" s="83">
        <v>1.3</v>
      </c>
      <c r="F94" s="83">
        <v>0.2</v>
      </c>
      <c r="G94" s="28">
        <v>7</v>
      </c>
      <c r="H94" s="28">
        <v>35</v>
      </c>
      <c r="I94" s="28">
        <v>0.02</v>
      </c>
      <c r="J94" s="28">
        <v>0</v>
      </c>
      <c r="K94" s="28">
        <v>0</v>
      </c>
      <c r="L94" s="28">
        <v>0.2</v>
      </c>
      <c r="M94" s="69">
        <v>4.7</v>
      </c>
      <c r="N94" s="69">
        <v>21.1</v>
      </c>
      <c r="O94" s="69">
        <v>6.3</v>
      </c>
      <c r="P94" s="69">
        <v>0.52</v>
      </c>
    </row>
    <row r="95" spans="1:16" s="13" customFormat="1" ht="21.95" customHeight="1" x14ac:dyDescent="0.2">
      <c r="A95" s="26"/>
      <c r="B95" s="97"/>
      <c r="C95" s="73" t="s">
        <v>17</v>
      </c>
      <c r="D95" s="28"/>
      <c r="E95" s="36">
        <f>E90+E91+E92+E93+E94</f>
        <v>17.198999999999998</v>
      </c>
      <c r="F95" s="36">
        <f t="shared" ref="F95:P95" si="10">F90+F91+F92+F93+F94</f>
        <v>19.588999999999999</v>
      </c>
      <c r="G95" s="36">
        <f t="shared" si="10"/>
        <v>49.667000000000002</v>
      </c>
      <c r="H95" s="36">
        <f t="shared" si="10"/>
        <v>444</v>
      </c>
      <c r="I95" s="36">
        <f t="shared" si="10"/>
        <v>0.27700000000000002</v>
      </c>
      <c r="J95" s="36">
        <f t="shared" si="10"/>
        <v>42.137999999999998</v>
      </c>
      <c r="K95" s="36">
        <f t="shared" si="10"/>
        <v>20</v>
      </c>
      <c r="L95" s="36">
        <f t="shared" si="10"/>
        <v>8.2609999999999992</v>
      </c>
      <c r="M95" s="36">
        <f t="shared" si="10"/>
        <v>61.72</v>
      </c>
      <c r="N95" s="36">
        <f t="shared" si="10"/>
        <v>175.35300000000001</v>
      </c>
      <c r="O95" s="36">
        <f t="shared" si="10"/>
        <v>64.796999999999997</v>
      </c>
      <c r="P95" s="36">
        <f t="shared" si="10"/>
        <v>3.395</v>
      </c>
    </row>
    <row r="96" spans="1:16" s="13" customFormat="1" ht="21.95" customHeight="1" x14ac:dyDescent="0.2">
      <c r="A96" s="26"/>
      <c r="B96" s="106"/>
      <c r="C96" s="106"/>
      <c r="D96" s="107"/>
      <c r="E96" s="107"/>
      <c r="F96" s="107"/>
      <c r="G96" s="107"/>
      <c r="H96" s="107"/>
      <c r="I96" s="107"/>
      <c r="J96" s="107"/>
      <c r="K96" s="107"/>
      <c r="L96" s="108"/>
    </row>
    <row r="97" spans="1:16" s="13" customFormat="1" ht="21.95" customHeight="1" x14ac:dyDescent="0.2">
      <c r="A97" s="99" t="s">
        <v>82</v>
      </c>
      <c r="B97" s="84" t="s">
        <v>34</v>
      </c>
      <c r="C97" s="73" t="s">
        <v>36</v>
      </c>
      <c r="D97" s="28">
        <v>60</v>
      </c>
      <c r="E97" s="77">
        <v>0.38200000000000001</v>
      </c>
      <c r="F97" s="77">
        <v>6.0490000000000004</v>
      </c>
      <c r="G97" s="28">
        <v>1.0369999999999999</v>
      </c>
      <c r="H97" s="28">
        <v>60</v>
      </c>
      <c r="I97" s="28">
        <v>1.6E-2</v>
      </c>
      <c r="J97" s="28">
        <v>3.8220000000000001</v>
      </c>
      <c r="K97" s="28">
        <v>0</v>
      </c>
      <c r="L97" s="28">
        <v>2.6949999999999998</v>
      </c>
      <c r="M97" s="69">
        <v>9.282</v>
      </c>
      <c r="N97" s="69">
        <v>16.5</v>
      </c>
      <c r="O97" s="69">
        <v>7.6440000000000001</v>
      </c>
      <c r="P97" s="69">
        <v>0.27300000000000002</v>
      </c>
    </row>
    <row r="98" spans="1:16" s="13" customFormat="1" ht="21.95" customHeight="1" x14ac:dyDescent="0.2">
      <c r="A98" s="99" t="s">
        <v>83</v>
      </c>
      <c r="B98" s="97"/>
      <c r="C98" s="73" t="s">
        <v>90</v>
      </c>
      <c r="D98" s="28">
        <v>100</v>
      </c>
      <c r="E98" s="83">
        <v>12</v>
      </c>
      <c r="F98" s="83">
        <v>7.6</v>
      </c>
      <c r="G98" s="28">
        <v>16</v>
      </c>
      <c r="H98" s="28">
        <v>180</v>
      </c>
      <c r="I98" s="28">
        <v>0.3</v>
      </c>
      <c r="J98" s="28">
        <v>0</v>
      </c>
      <c r="K98" s="28">
        <v>0</v>
      </c>
      <c r="L98" s="28">
        <v>0.5</v>
      </c>
      <c r="M98" s="69">
        <v>33.4</v>
      </c>
      <c r="N98" s="69">
        <v>182.8</v>
      </c>
      <c r="O98" s="69">
        <v>19.78</v>
      </c>
      <c r="P98" s="69">
        <v>2.4</v>
      </c>
    </row>
    <row r="99" spans="1:16" s="13" customFormat="1" ht="21.95" customHeight="1" x14ac:dyDescent="0.2">
      <c r="A99" s="99" t="s">
        <v>53</v>
      </c>
      <c r="B99" s="98"/>
      <c r="C99" s="73" t="s">
        <v>32</v>
      </c>
      <c r="D99" s="28">
        <v>150</v>
      </c>
      <c r="E99" s="83">
        <v>3.67</v>
      </c>
      <c r="F99" s="83">
        <v>4.9000000000000004</v>
      </c>
      <c r="G99" s="28">
        <v>28.3</v>
      </c>
      <c r="H99" s="28">
        <v>172</v>
      </c>
      <c r="I99" s="28">
        <v>4.4999999999999998E-2</v>
      </c>
      <c r="J99" s="28">
        <v>0</v>
      </c>
      <c r="K99" s="28">
        <v>39.9</v>
      </c>
      <c r="L99" s="28">
        <v>0.27</v>
      </c>
      <c r="M99" s="69">
        <v>4.95</v>
      </c>
      <c r="N99" s="69">
        <v>82.35</v>
      </c>
      <c r="O99" s="69">
        <v>27</v>
      </c>
      <c r="P99" s="69">
        <v>0.54</v>
      </c>
    </row>
    <row r="100" spans="1:16" s="13" customFormat="1" ht="21.95" customHeight="1" x14ac:dyDescent="0.2">
      <c r="A100" s="99" t="s">
        <v>56</v>
      </c>
      <c r="B100" s="98"/>
      <c r="C100" s="73" t="s">
        <v>7</v>
      </c>
      <c r="D100" s="28" t="s">
        <v>2</v>
      </c>
      <c r="E100" s="28">
        <v>0.2</v>
      </c>
      <c r="F100" s="28">
        <v>0</v>
      </c>
      <c r="G100" s="28">
        <v>13.7</v>
      </c>
      <c r="H100" s="28">
        <v>56</v>
      </c>
      <c r="I100" s="28">
        <v>8.0000000000000002E-3</v>
      </c>
      <c r="J100" s="28">
        <v>3.75</v>
      </c>
      <c r="K100" s="28">
        <v>0</v>
      </c>
      <c r="L100" s="28">
        <v>7.4999999999999997E-2</v>
      </c>
      <c r="M100" s="69">
        <v>9.9700000000000006</v>
      </c>
      <c r="N100" s="69">
        <v>7.5</v>
      </c>
      <c r="O100" s="69">
        <v>6.5</v>
      </c>
      <c r="P100" s="69">
        <v>0.19700000000000001</v>
      </c>
    </row>
    <row r="101" spans="1:16" s="13" customFormat="1" ht="21.95" customHeight="1" x14ac:dyDescent="0.2">
      <c r="A101" s="26"/>
      <c r="B101" s="98"/>
      <c r="C101" s="71" t="s">
        <v>23</v>
      </c>
      <c r="D101" s="28">
        <v>30</v>
      </c>
      <c r="E101" s="28">
        <v>2.2799999999999998</v>
      </c>
      <c r="F101" s="28">
        <v>0.24</v>
      </c>
      <c r="G101" s="28">
        <v>14.76</v>
      </c>
      <c r="H101" s="28">
        <v>71</v>
      </c>
      <c r="I101" s="28">
        <v>3.3000000000000002E-2</v>
      </c>
      <c r="J101" s="28">
        <v>0</v>
      </c>
      <c r="K101" s="28">
        <v>0</v>
      </c>
      <c r="L101" s="28">
        <v>0.33</v>
      </c>
      <c r="M101" s="69">
        <v>6</v>
      </c>
      <c r="N101" s="69">
        <v>19.5</v>
      </c>
      <c r="O101" s="69">
        <v>4.2</v>
      </c>
      <c r="P101" s="69">
        <v>0.33</v>
      </c>
    </row>
    <row r="102" spans="1:16" s="13" customFormat="1" ht="21.95" customHeight="1" x14ac:dyDescent="0.2">
      <c r="A102" s="26"/>
      <c r="B102" s="98"/>
      <c r="C102" s="71" t="s">
        <v>22</v>
      </c>
      <c r="D102" s="28">
        <v>20</v>
      </c>
      <c r="E102" s="28">
        <v>1.3</v>
      </c>
      <c r="F102" s="28">
        <v>0.2</v>
      </c>
      <c r="G102" s="28">
        <v>7</v>
      </c>
      <c r="H102" s="28">
        <v>35</v>
      </c>
      <c r="I102" s="28">
        <v>0.02</v>
      </c>
      <c r="J102" s="28">
        <v>0</v>
      </c>
      <c r="K102" s="28">
        <v>0</v>
      </c>
      <c r="L102" s="28">
        <v>0.2</v>
      </c>
      <c r="M102" s="69">
        <v>4.7</v>
      </c>
      <c r="N102" s="69">
        <v>21.1</v>
      </c>
      <c r="O102" s="69">
        <v>6.3</v>
      </c>
      <c r="P102" s="69">
        <v>0.52</v>
      </c>
    </row>
    <row r="103" spans="1:16" s="13" customFormat="1" ht="21.95" customHeight="1" x14ac:dyDescent="0.2">
      <c r="A103" s="26"/>
      <c r="B103" s="98"/>
      <c r="C103" s="71" t="s">
        <v>66</v>
      </c>
      <c r="D103" s="28"/>
      <c r="E103" s="36">
        <f>E97+E98+E99+E100+E101+E102</f>
        <v>19.832000000000001</v>
      </c>
      <c r="F103" s="36">
        <f t="shared" ref="F103:P103" si="11">F97+F98+F99+F100+F101+F102</f>
        <v>18.988999999999997</v>
      </c>
      <c r="G103" s="36">
        <f t="shared" si="11"/>
        <v>80.797000000000011</v>
      </c>
      <c r="H103" s="36">
        <f t="shared" si="11"/>
        <v>574</v>
      </c>
      <c r="I103" s="36">
        <f t="shared" si="11"/>
        <v>0.42200000000000004</v>
      </c>
      <c r="J103" s="36">
        <f t="shared" si="11"/>
        <v>7.5720000000000001</v>
      </c>
      <c r="K103" s="36">
        <f t="shared" si="11"/>
        <v>39.9</v>
      </c>
      <c r="L103" s="36">
        <f t="shared" si="11"/>
        <v>4.07</v>
      </c>
      <c r="M103" s="36">
        <f t="shared" si="11"/>
        <v>68.302000000000007</v>
      </c>
      <c r="N103" s="36">
        <f t="shared" si="11"/>
        <v>329.75</v>
      </c>
      <c r="O103" s="36">
        <f t="shared" si="11"/>
        <v>71.423999999999992</v>
      </c>
      <c r="P103" s="36">
        <f t="shared" si="11"/>
        <v>4.26</v>
      </c>
    </row>
  </sheetData>
  <autoFilter ref="B1:L103"/>
  <mergeCells count="12">
    <mergeCell ref="B72:M72"/>
    <mergeCell ref="B89:P89"/>
    <mergeCell ref="B96:L96"/>
    <mergeCell ref="B2:F2"/>
    <mergeCell ref="C81:K81"/>
    <mergeCell ref="F12:P12"/>
    <mergeCell ref="B20:M20"/>
    <mergeCell ref="B28:M28"/>
    <mergeCell ref="B36:M36"/>
    <mergeCell ref="B45:M45"/>
    <mergeCell ref="B65:M65"/>
    <mergeCell ref="B54:F54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примерное меню для 1-4 классов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2020-08-28T11:32:08Z</cp:lastPrinted>
  <dcterms:created xsi:type="dcterms:W3CDTF">2019-05-27T07:01:07Z</dcterms:created>
  <dcterms:modified xsi:type="dcterms:W3CDTF">2020-08-28T11:32:27Z</dcterms:modified>
</cp:coreProperties>
</file>